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8- Product Managers\Injectors Online\Tuning Data Locked\HP1000S\"/>
    </mc:Choice>
  </mc:AlternateContent>
  <xr:revisionPtr revIDLastSave="0" documentId="13_ncr:1_{2E6A8A1F-5B83-4604-9846-68982D16BE3B}" xr6:coauthVersionLast="47" xr6:coauthVersionMax="47" xr10:uidLastSave="{00000000-0000-0000-0000-000000000000}"/>
  <bookViews>
    <workbookView xWindow="38280" yWindow="-120" windowWidth="38640" windowHeight="21240" activeTab="2" xr2:uid="{00000000-000D-0000-FFFF-FFFF00000000}"/>
  </bookViews>
  <sheets>
    <sheet name="Platinum Sport" sheetId="1" r:id="rId1"/>
    <sheet name="Platinum Pro" sheetId="2" r:id="rId2"/>
    <sheet name="Elite" sheetId="3" r:id="rId3"/>
    <sheet name="Nexu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2" l="1"/>
  <c r="I44" i="2" s="1"/>
  <c r="H39" i="2"/>
  <c r="H44" i="2" s="1"/>
  <c r="G39" i="2"/>
  <c r="G44" i="2" s="1"/>
  <c r="F39" i="2"/>
  <c r="F44" i="2" s="1"/>
  <c r="E39" i="2"/>
  <c r="E44" i="2" s="1"/>
  <c r="D39" i="2"/>
  <c r="D44" i="2" s="1"/>
  <c r="C39" i="2"/>
  <c r="C44" i="2" s="1"/>
  <c r="B39" i="2"/>
  <c r="B44" i="2" s="1"/>
  <c r="G27" i="2"/>
  <c r="AG39" i="1"/>
  <c r="AG44" i="1" s="1"/>
  <c r="AF39" i="1"/>
  <c r="AF44" i="1" s="1"/>
  <c r="AE39" i="1"/>
  <c r="AE44" i="1" s="1"/>
  <c r="AD39" i="1"/>
  <c r="AD44" i="1" s="1"/>
  <c r="AC39" i="1"/>
  <c r="AC44" i="1" s="1"/>
  <c r="AB39" i="1"/>
  <c r="AB44" i="1" s="1"/>
  <c r="AA39" i="1"/>
  <c r="AA44" i="1" s="1"/>
  <c r="Z39" i="1"/>
  <c r="Z44" i="1" s="1"/>
  <c r="Y39" i="1"/>
  <c r="Y44" i="1" s="1"/>
  <c r="X39" i="1"/>
  <c r="X44" i="1" s="1"/>
  <c r="W39" i="1"/>
  <c r="W44" i="1" s="1"/>
  <c r="V39" i="1"/>
  <c r="V44" i="1" s="1"/>
  <c r="U39" i="1"/>
  <c r="U44" i="1" s="1"/>
  <c r="T39" i="1"/>
  <c r="T44" i="1" s="1"/>
  <c r="S39" i="1"/>
  <c r="S44" i="1" s="1"/>
  <c r="R39" i="1"/>
  <c r="R44" i="1" s="1"/>
  <c r="Q39" i="1"/>
  <c r="Q44" i="1" s="1"/>
  <c r="P39" i="1"/>
  <c r="P44" i="1" s="1"/>
  <c r="O39" i="1"/>
  <c r="O44" i="1" s="1"/>
  <c r="N39" i="1"/>
  <c r="N44" i="1" s="1"/>
  <c r="M39" i="1"/>
  <c r="M44" i="1" s="1"/>
  <c r="L39" i="1"/>
  <c r="L44" i="1" s="1"/>
  <c r="K39" i="1"/>
  <c r="K44" i="1" s="1"/>
  <c r="J39" i="1"/>
  <c r="J44" i="1" s="1"/>
  <c r="I39" i="1"/>
  <c r="I44" i="1" s="1"/>
  <c r="H39" i="1"/>
  <c r="H44" i="1" s="1"/>
  <c r="G39" i="1"/>
  <c r="G44" i="1" s="1"/>
  <c r="F39" i="1"/>
  <c r="F44" i="1" s="1"/>
  <c r="E39" i="1"/>
  <c r="E44" i="1" s="1"/>
  <c r="D39" i="1"/>
  <c r="D44" i="1" s="1"/>
  <c r="C39" i="1"/>
  <c r="C44" i="1" s="1"/>
  <c r="B39" i="1"/>
  <c r="B44" i="1" s="1"/>
  <c r="G27" i="1"/>
</calcChain>
</file>

<file path=xl/sharedStrings.xml><?xml version="1.0" encoding="utf-8"?>
<sst xmlns="http://schemas.openxmlformats.org/spreadsheetml/2006/main" count="77" uniqueCount="28">
  <si>
    <t>Platinum Sport</t>
  </si>
  <si>
    <t>Injector Type:</t>
  </si>
  <si>
    <t>Matched Set:</t>
  </si>
  <si>
    <t>None selected</t>
  </si>
  <si>
    <t>Report Date:</t>
  </si>
  <si>
    <t>17/05/2022</t>
  </si>
  <si>
    <t>Reference Voltage [V]:</t>
  </si>
  <si>
    <t>Fuel Pressure [psi]</t>
  </si>
  <si>
    <t>Edit to update. Range: 29 to 101.5</t>
  </si>
  <si>
    <t>Voltage [V]</t>
  </si>
  <si>
    <t>Pressure [psi]</t>
  </si>
  <si>
    <t>Offset [ms]</t>
  </si>
  <si>
    <t>Injector Offsets (Differential Injector Pressure)</t>
  </si>
  <si>
    <t>Platinum Pro</t>
  </si>
  <si>
    <t>Flow Rate</t>
  </si>
  <si>
    <t>Pressure [kPa]</t>
  </si>
  <si>
    <t>Flow Rate [cc/min] at 14V</t>
  </si>
  <si>
    <t>Elite</t>
  </si>
  <si>
    <t>Deadtime [ms]</t>
  </si>
  <si>
    <t>Choose Deadtime matrix below based on your chosen axis (Voltage/Pressure or Pressure/Voltage).</t>
  </si>
  <si>
    <t>Pressure [kpa]</t>
  </si>
  <si>
    <t>Differential Injector Pressure [kPa]</t>
  </si>
  <si>
    <t>Injector Flow Rate [cc/min]</t>
  </si>
  <si>
    <t>Short Pulse Adder [ms]</t>
  </si>
  <si>
    <t>Effective PW [ms]</t>
  </si>
  <si>
    <t>Adder [ms]</t>
  </si>
  <si>
    <t>Nexus</t>
  </si>
  <si>
    <t>HP1000S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</si>
</sst>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###"/>
    <numFmt numFmtId="166" formatCode="0.0"/>
    <numFmt numFmtId="167" formatCode="0.0000"/>
  </numFmts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2" borderId="4" xfId="0" applyNumberFormat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2" fillId="2" borderId="6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1" fontId="0" fillId="3" borderId="5" xfId="0" applyNumberFormat="1" applyFill="1" applyBorder="1"/>
    <xf numFmtId="1" fontId="0" fillId="3" borderId="7" xfId="0" applyNumberFormat="1" applyFill="1" applyBorder="1"/>
    <xf numFmtId="1" fontId="0" fillId="3" borderId="8" xfId="0" applyNumberFormat="1" applyFill="1" applyBorder="1"/>
    <xf numFmtId="165" fontId="2" fillId="4" borderId="9" xfId="0" applyNumberFormat="1" applyFont="1" applyFill="1" applyBorder="1"/>
    <xf numFmtId="166" fontId="2" fillId="2" borderId="1" xfId="0" applyNumberFormat="1" applyFont="1" applyFill="1" applyBorder="1"/>
    <xf numFmtId="166" fontId="2" fillId="2" borderId="2" xfId="0" applyNumberFormat="1" applyFont="1" applyFill="1" applyBorder="1"/>
    <xf numFmtId="166" fontId="2" fillId="2" borderId="3" xfId="0" applyNumberFormat="1" applyFont="1" applyFill="1" applyBorder="1"/>
    <xf numFmtId="166" fontId="2" fillId="2" borderId="10" xfId="0" applyNumberFormat="1" applyFont="1" applyFill="1" applyBorder="1"/>
    <xf numFmtId="166" fontId="2" fillId="2" borderId="11" xfId="0" applyNumberFormat="1" applyFont="1" applyFill="1" applyBorder="1"/>
    <xf numFmtId="166" fontId="2" fillId="2" borderId="12" xfId="0" applyNumberFormat="1" applyFont="1" applyFill="1" applyBorder="1"/>
    <xf numFmtId="166" fontId="2" fillId="2" borderId="4" xfId="0" applyNumberFormat="1" applyFont="1" applyFill="1" applyBorder="1"/>
    <xf numFmtId="167" fontId="0" fillId="3" borderId="0" xfId="0" applyNumberFormat="1" applyFill="1"/>
    <xf numFmtId="167" fontId="0" fillId="3" borderId="5" xfId="0" applyNumberFormat="1" applyFill="1" applyBorder="1"/>
    <xf numFmtId="166" fontId="2" fillId="2" borderId="6" xfId="0" applyNumberFormat="1" applyFont="1" applyFill="1" applyBorder="1"/>
    <xf numFmtId="167" fontId="0" fillId="3" borderId="7" xfId="0" applyNumberFormat="1" applyFill="1" applyBorder="1"/>
    <xf numFmtId="167" fontId="0" fillId="3" borderId="8" xfId="0" applyNumberForma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6" fontId="2" fillId="2" borderId="13" xfId="0" applyNumberFormat="1" applyFont="1" applyFill="1" applyBorder="1"/>
    <xf numFmtId="166" fontId="2" fillId="2" borderId="14" xfId="0" applyNumberFormat="1" applyFont="1" applyFill="1" applyBorder="1"/>
    <xf numFmtId="166" fontId="2" fillId="2" borderId="15" xfId="0" applyNumberFormat="1" applyFont="1" applyFill="1" applyBorder="1"/>
    <xf numFmtId="2" fontId="2" fillId="2" borderId="6" xfId="0" applyNumberFormat="1" applyFont="1" applyFill="1" applyBorder="1"/>
    <xf numFmtId="166" fontId="0" fillId="3" borderId="7" xfId="0" applyNumberFormat="1" applyFill="1" applyBorder="1"/>
    <xf numFmtId="166" fontId="0" fillId="3" borderId="8" xfId="0" applyNumberFormat="1" applyFill="1" applyBorder="1"/>
    <xf numFmtId="1" fontId="2" fillId="2" borderId="1" xfId="0" applyNumberFormat="1" applyFont="1" applyFill="1" applyBorder="1"/>
    <xf numFmtId="1" fontId="2" fillId="2" borderId="2" xfId="0" applyNumberFormat="1" applyFont="1" applyFill="1" applyBorder="1"/>
    <xf numFmtId="1" fontId="2" fillId="2" borderId="3" xfId="0" applyNumberFormat="1" applyFont="1" applyFill="1" applyBorder="1"/>
    <xf numFmtId="1" fontId="2" fillId="2" borderId="10" xfId="0" applyNumberFormat="1" applyFont="1" applyFill="1" applyBorder="1"/>
    <xf numFmtId="1" fontId="2" fillId="2" borderId="11" xfId="0" applyNumberFormat="1" applyFont="1" applyFill="1" applyBorder="1"/>
    <xf numFmtId="1" fontId="2" fillId="2" borderId="12" xfId="0" applyNumberFormat="1" applyFont="1" applyFill="1" applyBorder="1"/>
    <xf numFmtId="1" fontId="2" fillId="2" borderId="4" xfId="0" applyNumberFormat="1" applyFont="1" applyFill="1" applyBorder="1"/>
    <xf numFmtId="1" fontId="2" fillId="2" borderId="6" xfId="0" applyNumberFormat="1" applyFont="1" applyFill="1" applyBorder="1"/>
  </cellXfs>
  <cellStyles count="1">
    <cellStyle name="Normal" xfId="0" builtinId="0"/>
  </cellStyles>
  <dxfs count="2">
    <dxf>
      <font>
        <b/>
        <color rgb="FF9C0006"/>
      </font>
    </dxf>
    <dxf>
      <font>
        <b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8E8084-78C3-4D43-BEFF-0BD926A4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716736-272E-4115-B6E8-5EBE605D9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AE458F-57BB-4EF8-B67B-377F9C0C0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182D93-8988-4C41-866D-53E8A4CB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5:AG44"/>
  <sheetViews>
    <sheetView workbookViewId="0">
      <selection activeCell="B68" sqref="B68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33" x14ac:dyDescent="0.25">
      <c r="A17" s="5" t="s">
        <v>1</v>
      </c>
      <c r="B17" s="6" t="s">
        <v>27</v>
      </c>
      <c r="C17" s="6"/>
      <c r="D17" s="7"/>
    </row>
    <row r="18" spans="1:33" x14ac:dyDescent="0.25">
      <c r="A18" s="5" t="s">
        <v>2</v>
      </c>
      <c r="B18" s="6" t="s">
        <v>3</v>
      </c>
      <c r="C18" s="6"/>
      <c r="D18" s="7"/>
    </row>
    <row r="19" spans="1:33" x14ac:dyDescent="0.25">
      <c r="A19" s="5" t="s">
        <v>4</v>
      </c>
      <c r="B19" s="6" t="s">
        <v>5</v>
      </c>
      <c r="C19" s="6"/>
      <c r="D19" s="7"/>
    </row>
    <row r="20" spans="1:33" x14ac:dyDescent="0.25">
      <c r="A20" s="8"/>
      <c r="B20" s="9"/>
      <c r="C20" s="9"/>
      <c r="D20" s="10"/>
    </row>
    <row r="22" spans="1:33" x14ac:dyDescent="0.25">
      <c r="A22" s="2"/>
      <c r="B22" s="11"/>
      <c r="C22" s="12"/>
    </row>
    <row r="23" spans="1:33" x14ac:dyDescent="0.25">
      <c r="A23" s="5" t="s">
        <v>6</v>
      </c>
      <c r="B23" s="13">
        <v>14</v>
      </c>
      <c r="C23" s="14"/>
    </row>
    <row r="24" spans="1:33" x14ac:dyDescent="0.25">
      <c r="A24" s="8"/>
      <c r="B24" s="15"/>
      <c r="C24" s="16"/>
    </row>
    <row r="27" spans="1:33" x14ac:dyDescent="0.25">
      <c r="A27" s="17" t="s">
        <v>7</v>
      </c>
      <c r="B27" s="17">
        <v>43.5</v>
      </c>
      <c r="C27" s="17" t="s">
        <v>8</v>
      </c>
      <c r="D27" s="17"/>
      <c r="E27" s="17"/>
      <c r="F27" s="17"/>
      <c r="G27" t="str">
        <f>IF(AND($B$27&gt;=29, $B$27&lt;=101.5), "", "Invalid value! Calculated values below may not be valid for this value.")</f>
        <v/>
      </c>
    </row>
    <row r="29" spans="1:33" hidden="1" x14ac:dyDescent="0.25">
      <c r="A29" s="18"/>
      <c r="B29" s="19" t="s">
        <v>9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0"/>
    </row>
    <row r="30" spans="1:33" hidden="1" x14ac:dyDescent="0.25">
      <c r="A30" s="21" t="s">
        <v>10</v>
      </c>
      <c r="B30" s="22">
        <v>8.25</v>
      </c>
      <c r="C30" s="22">
        <v>8.5</v>
      </c>
      <c r="D30" s="22">
        <v>8.75</v>
      </c>
      <c r="E30" s="22">
        <v>9</v>
      </c>
      <c r="F30" s="22">
        <v>9.25</v>
      </c>
      <c r="G30" s="22">
        <v>9.5</v>
      </c>
      <c r="H30" s="22">
        <v>9.75</v>
      </c>
      <c r="I30" s="22">
        <v>10</v>
      </c>
      <c r="J30" s="22">
        <v>10.25</v>
      </c>
      <c r="K30" s="22">
        <v>10.5</v>
      </c>
      <c r="L30" s="22">
        <v>10.75</v>
      </c>
      <c r="M30" s="22">
        <v>11</v>
      </c>
      <c r="N30" s="22">
        <v>11.25</v>
      </c>
      <c r="O30" s="22">
        <v>11.5</v>
      </c>
      <c r="P30" s="22">
        <v>11.75</v>
      </c>
      <c r="Q30" s="22">
        <v>12</v>
      </c>
      <c r="R30" s="22">
        <v>12.25</v>
      </c>
      <c r="S30" s="22">
        <v>12.5</v>
      </c>
      <c r="T30" s="22">
        <v>12.75</v>
      </c>
      <c r="U30" s="22">
        <v>13</v>
      </c>
      <c r="V30" s="22">
        <v>13.25</v>
      </c>
      <c r="W30" s="22">
        <v>13.5</v>
      </c>
      <c r="X30" s="22">
        <v>13.75</v>
      </c>
      <c r="Y30" s="22">
        <v>14</v>
      </c>
      <c r="Z30" s="22">
        <v>14.25</v>
      </c>
      <c r="AA30" s="22">
        <v>14.5</v>
      </c>
      <c r="AB30" s="22">
        <v>14.75</v>
      </c>
      <c r="AC30" s="22">
        <v>15</v>
      </c>
      <c r="AD30" s="22">
        <v>15.25</v>
      </c>
      <c r="AE30" s="22">
        <v>15.5</v>
      </c>
      <c r="AF30" s="22">
        <v>15.75</v>
      </c>
      <c r="AG30" s="23">
        <v>16</v>
      </c>
    </row>
    <row r="31" spans="1:33" hidden="1" x14ac:dyDescent="0.25">
      <c r="A31" s="24">
        <v>29.007999999999999</v>
      </c>
      <c r="B31" s="25">
        <v>2.1156961610729019</v>
      </c>
      <c r="C31" s="25">
        <v>2.0157172841896331</v>
      </c>
      <c r="D31" s="25">
        <v>1.925916469954726</v>
      </c>
      <c r="E31" s="25">
        <v>1.8452539072187719</v>
      </c>
      <c r="F31" s="25">
        <v>1.7727465299406739</v>
      </c>
      <c r="G31" s="25">
        <v>1.7074680171875261</v>
      </c>
      <c r="H31" s="25">
        <v>1.648548793134756</v>
      </c>
      <c r="I31" s="25">
        <v>1.595176027065965</v>
      </c>
      <c r="J31" s="25">
        <v>1.546593633373055</v>
      </c>
      <c r="K31" s="25">
        <v>1.502102271556194</v>
      </c>
      <c r="L31" s="25">
        <v>1.461059346223748</v>
      </c>
      <c r="M31" s="25">
        <v>1.422879007092396</v>
      </c>
      <c r="N31" s="25">
        <v>1.387032148987045</v>
      </c>
      <c r="O31" s="25">
        <v>1.353046411840843</v>
      </c>
      <c r="P31" s="25">
        <v>1.3205061806952381</v>
      </c>
      <c r="Q31" s="25">
        <v>1.289052585699892</v>
      </c>
      <c r="R31" s="25">
        <v>1.2583835021126979</v>
      </c>
      <c r="S31" s="25">
        <v>1.2282535502999159</v>
      </c>
      <c r="T31" s="25">
        <v>1.198474095735943</v>
      </c>
      <c r="U31" s="25">
        <v>1.168913249003438</v>
      </c>
      <c r="V31" s="25">
        <v>1.139495865793396</v>
      </c>
      <c r="W31" s="25">
        <v>1.110203546905002</v>
      </c>
      <c r="X31" s="25">
        <v>1.081074638245713</v>
      </c>
      <c r="Y31" s="25">
        <v>1.052204230831236</v>
      </c>
      <c r="Z31" s="25">
        <v>1.0237441607855371</v>
      </c>
      <c r="AA31" s="25">
        <v>0.99590300934085008</v>
      </c>
      <c r="AB31" s="25">
        <v>0.96894610283763427</v>
      </c>
      <c r="AC31" s="25">
        <v>0.94319551272462476</v>
      </c>
      <c r="AD31" s="25">
        <v>0.91903005555878181</v>
      </c>
      <c r="AE31" s="25">
        <v>0.89688529300536857</v>
      </c>
      <c r="AF31" s="25">
        <v>0.87725353183788712</v>
      </c>
      <c r="AG31" s="26">
        <v>0.86068382393808207</v>
      </c>
    </row>
    <row r="32" spans="1:33" hidden="1" x14ac:dyDescent="0.25">
      <c r="A32" s="24">
        <v>43.512</v>
      </c>
      <c r="B32" s="25">
        <v>2.3551071865906139</v>
      </c>
      <c r="C32" s="25">
        <v>2.2272767034495251</v>
      </c>
      <c r="D32" s="25">
        <v>2.1124263519520161</v>
      </c>
      <c r="E32" s="25">
        <v>2.009375576449413</v>
      </c>
      <c r="F32" s="25">
        <v>1.9170005664013261</v>
      </c>
      <c r="G32" s="25">
        <v>1.8342342563755869</v>
      </c>
      <c r="H32" s="25">
        <v>1.7600663260483329</v>
      </c>
      <c r="I32" s="25">
        <v>1.6935432002039079</v>
      </c>
      <c r="J32" s="25">
        <v>1.633768048734912</v>
      </c>
      <c r="K32" s="25">
        <v>1.579900786642239</v>
      </c>
      <c r="L32" s="25">
        <v>1.5311580740349899</v>
      </c>
      <c r="M32" s="25">
        <v>1.486813316130555</v>
      </c>
      <c r="N32" s="25">
        <v>1.4461966632545491</v>
      </c>
      <c r="O32" s="25">
        <v>1.408695010840894</v>
      </c>
      <c r="P32" s="25">
        <v>1.3737519994317</v>
      </c>
      <c r="Q32" s="25">
        <v>1.3408680146773599</v>
      </c>
      <c r="R32" s="25">
        <v>1.3096001873365439</v>
      </c>
      <c r="S32" s="25">
        <v>1.2795623932761591</v>
      </c>
      <c r="T32" s="25">
        <v>1.2504252534713789</v>
      </c>
      <c r="U32" s="25">
        <v>1.221916134005564</v>
      </c>
      <c r="V32" s="25">
        <v>1.1938191460704211</v>
      </c>
      <c r="W32" s="25">
        <v>1.165975145965874</v>
      </c>
      <c r="X32" s="25">
        <v>1.1382817351000969</v>
      </c>
      <c r="Y32" s="25">
        <v>1.110693259989525</v>
      </c>
      <c r="Z32" s="25">
        <v>1.0832208122588329</v>
      </c>
      <c r="AA32" s="25">
        <v>1.0559322286409909</v>
      </c>
      <c r="AB32" s="25">
        <v>1.0289520909771179</v>
      </c>
      <c r="AC32" s="25">
        <v>1.0024617262167761</v>
      </c>
      <c r="AD32" s="25">
        <v>0.97669920641758878</v>
      </c>
      <c r="AE32" s="25">
        <v>0.95195934874555377</v>
      </c>
      <c r="AF32" s="25">
        <v>0.92859371547488223</v>
      </c>
      <c r="AG32" s="26">
        <v>0.90701061398802807</v>
      </c>
    </row>
    <row r="33" spans="1:33" hidden="1" x14ac:dyDescent="0.25">
      <c r="A33" s="24">
        <v>58.015999999999998</v>
      </c>
      <c r="B33" s="25">
        <v>2.68277226228679</v>
      </c>
      <c r="C33" s="25">
        <v>2.519244253142833</v>
      </c>
      <c r="D33" s="25">
        <v>2.371865771423352</v>
      </c>
      <c r="E33" s="25">
        <v>2.239315516980398</v>
      </c>
      <c r="F33" s="25">
        <v>2.1203289347742929</v>
      </c>
      <c r="G33" s="25">
        <v>2.0136982148736031</v>
      </c>
      <c r="H33" s="25">
        <v>1.9182722924551801</v>
      </c>
      <c r="I33" s="25">
        <v>1.832956847804081</v>
      </c>
      <c r="J33" s="25">
        <v>1.7567143063136459</v>
      </c>
      <c r="K33" s="25">
        <v>1.6885638384854791</v>
      </c>
      <c r="L33" s="25">
        <v>1.6275813599294009</v>
      </c>
      <c r="M33" s="25">
        <v>1.572899531363539</v>
      </c>
      <c r="N33" s="25">
        <v>1.523707758614224</v>
      </c>
      <c r="O33" s="25">
        <v>1.479252192616068</v>
      </c>
      <c r="P33" s="25">
        <v>1.4388357294119589</v>
      </c>
      <c r="Q33" s="25">
        <v>1.401818010152988</v>
      </c>
      <c r="R33" s="25">
        <v>1.3676154210985261</v>
      </c>
      <c r="S33" s="25">
        <v>1.3357010936162259</v>
      </c>
      <c r="T33" s="25">
        <v>1.305604904181962</v>
      </c>
      <c r="U33" s="25">
        <v>1.276913474379846</v>
      </c>
      <c r="V33" s="25">
        <v>1.249270170902282</v>
      </c>
      <c r="W33" s="25">
        <v>1.2223751055499401</v>
      </c>
      <c r="X33" s="25">
        <v>1.195985135231677</v>
      </c>
      <c r="Y33" s="25">
        <v>1.1699138619646841</v>
      </c>
      <c r="Z33" s="25">
        <v>1.1440316328743561</v>
      </c>
      <c r="AA33" s="25">
        <v>1.118265540194344</v>
      </c>
      <c r="AB33" s="25">
        <v>1.092599421266595</v>
      </c>
      <c r="AC33" s="25">
        <v>1.06707385854126</v>
      </c>
      <c r="AD33" s="25">
        <v>1.04178617957675</v>
      </c>
      <c r="AE33" s="25">
        <v>1.016890457039807</v>
      </c>
      <c r="AF33" s="25">
        <v>0.99259750870532315</v>
      </c>
      <c r="AG33" s="26">
        <v>0.96917489745645469</v>
      </c>
    </row>
    <row r="34" spans="1:33" hidden="1" x14ac:dyDescent="0.25">
      <c r="A34" s="24">
        <v>72.52</v>
      </c>
      <c r="B34" s="25">
        <v>3.1340031696306681</v>
      </c>
      <c r="C34" s="25">
        <v>2.9254526062642849</v>
      </c>
      <c r="D34" s="25">
        <v>2.7365882928889418</v>
      </c>
      <c r="E34" s="25">
        <v>2.5659481848574019</v>
      </c>
      <c r="F34" s="25">
        <v>2.4121269826307401</v>
      </c>
      <c r="G34" s="25">
        <v>2.2737761317782081</v>
      </c>
      <c r="H34" s="25">
        <v>2.1496038229773808</v>
      </c>
      <c r="I34" s="25">
        <v>2.0383749920140741</v>
      </c>
      <c r="J34" s="25">
        <v>1.9389113197823109</v>
      </c>
      <c r="K34" s="25">
        <v>1.8500912322844421</v>
      </c>
      <c r="L34" s="25">
        <v>1.770849900631001</v>
      </c>
      <c r="M34" s="25">
        <v>1.7001792410408429</v>
      </c>
      <c r="N34" s="25">
        <v>1.637127914841001</v>
      </c>
      <c r="O34" s="25">
        <v>1.580801328466837</v>
      </c>
      <c r="P34" s="25">
        <v>1.530361633461927</v>
      </c>
      <c r="Q34" s="25">
        <v>1.48502772647813</v>
      </c>
      <c r="R34" s="25">
        <v>1.4440752492755009</v>
      </c>
      <c r="S34" s="25">
        <v>1.406836588722415</v>
      </c>
      <c r="T34" s="25">
        <v>1.3727008767954969</v>
      </c>
      <c r="U34" s="25">
        <v>1.3411139905795559</v>
      </c>
      <c r="V34" s="25">
        <v>1.3115785522677359</v>
      </c>
      <c r="W34" s="25">
        <v>1.28365392916141</v>
      </c>
      <c r="X34" s="25">
        <v>1.2569562336701769</v>
      </c>
      <c r="Y34" s="25">
        <v>1.231158323311917</v>
      </c>
      <c r="Z34" s="25">
        <v>1.2059898007127861</v>
      </c>
      <c r="AA34" s="25">
        <v>1.181237013607138</v>
      </c>
      <c r="AB34" s="25">
        <v>1.156743054837627</v>
      </c>
      <c r="AC34" s="25">
        <v>1.1324077623551501</v>
      </c>
      <c r="AD34" s="25">
        <v>1.1081877192188581</v>
      </c>
      <c r="AE34" s="25">
        <v>1.08409625359613</v>
      </c>
      <c r="AF34" s="25">
        <v>1.0602034387626771</v>
      </c>
      <c r="AG34" s="26">
        <v>1.036636093102359</v>
      </c>
    </row>
    <row r="35" spans="1:33" hidden="1" x14ac:dyDescent="0.25">
      <c r="A35" s="24">
        <v>87.024000000000001</v>
      </c>
      <c r="B35" s="25">
        <v>3.7500673293053941</v>
      </c>
      <c r="C35" s="25">
        <v>3.4856900750224931</v>
      </c>
      <c r="D35" s="25">
        <v>3.2449031200828671</v>
      </c>
      <c r="E35" s="25">
        <v>3.0261036753399999</v>
      </c>
      <c r="F35" s="25">
        <v>2.827745696755676</v>
      </c>
      <c r="G35" s="25">
        <v>2.648339885399889</v>
      </c>
      <c r="H35" s="25">
        <v>2.486453687450942</v>
      </c>
      <c r="I35" s="25">
        <v>2.3407112941953421</v>
      </c>
      <c r="J35" s="25">
        <v>2.2097936420278632</v>
      </c>
      <c r="K35" s="25">
        <v>2.0924384124515489</v>
      </c>
      <c r="L35" s="25">
        <v>1.987440032077683</v>
      </c>
      <c r="M35" s="25">
        <v>1.8936496726258161</v>
      </c>
      <c r="N35" s="25">
        <v>1.8099752509237359</v>
      </c>
      <c r="O35" s="25">
        <v>1.7353814289075089</v>
      </c>
      <c r="P35" s="25">
        <v>1.6688896136214331</v>
      </c>
      <c r="Q35" s="25">
        <v>1.6095779572180631</v>
      </c>
      <c r="R35" s="25">
        <v>1.5565813569582101</v>
      </c>
      <c r="S35" s="25">
        <v>1.50909145521098</v>
      </c>
      <c r="T35" s="25">
        <v>1.466356639453686</v>
      </c>
      <c r="U35" s="25">
        <v>1.427682042271899</v>
      </c>
      <c r="V35" s="25">
        <v>1.3924295413594441</v>
      </c>
      <c r="W35" s="25">
        <v>1.3600177595184171</v>
      </c>
      <c r="X35" s="25">
        <v>1.329922064659161</v>
      </c>
      <c r="Y35" s="25">
        <v>1.3016745698002981</v>
      </c>
      <c r="Z35" s="25">
        <v>1.274864133068665</v>
      </c>
      <c r="AA35" s="25">
        <v>1.249136357699367</v>
      </c>
      <c r="AB35" s="25">
        <v>1.2241935920357361</v>
      </c>
      <c r="AC35" s="25">
        <v>1.199794929529435</v>
      </c>
      <c r="AD35" s="25">
        <v>1.1757562087403099</v>
      </c>
      <c r="AE35" s="25">
        <v>1.1519500133364959</v>
      </c>
      <c r="AF35" s="25">
        <v>1.128305672094406</v>
      </c>
      <c r="AG35" s="26">
        <v>1.104809258898598</v>
      </c>
    </row>
    <row r="36" spans="1:33" hidden="1" x14ac:dyDescent="0.25">
      <c r="A36" s="27">
        <v>101.52800000000001</v>
      </c>
      <c r="B36" s="28">
        <v>4.5781878012079771</v>
      </c>
      <c r="C36" s="28">
        <v>4.2457006108399424</v>
      </c>
      <c r="D36" s="28">
        <v>3.9410750959530798</v>
      </c>
      <c r="E36" s="28">
        <v>3.6625677229016138</v>
      </c>
      <c r="F36" s="28">
        <v>3.4084917031480351</v>
      </c>
      <c r="G36" s="28">
        <v>3.1772169932630572</v>
      </c>
      <c r="H36" s="28">
        <v>2.9671702949257148</v>
      </c>
      <c r="I36" s="28">
        <v>2.776835054923219</v>
      </c>
      <c r="J36" s="28">
        <v>2.6047514651510961</v>
      </c>
      <c r="K36" s="28">
        <v>2.4495164626130839</v>
      </c>
      <c r="L36" s="28">
        <v>2.3097837294211998</v>
      </c>
      <c r="M36" s="28">
        <v>2.1842636927957222</v>
      </c>
      <c r="N36" s="28">
        <v>2.0717235250651531</v>
      </c>
      <c r="O36" s="28">
        <v>1.97098714366626</v>
      </c>
      <c r="P36" s="28">
        <v>1.880935211144088</v>
      </c>
      <c r="Q36" s="28">
        <v>1.8005051351519421</v>
      </c>
      <c r="R36" s="28">
        <v>1.7286910684513099</v>
      </c>
      <c r="S36" s="28">
        <v>1.664543908912014</v>
      </c>
      <c r="T36" s="28">
        <v>1.607171299512125</v>
      </c>
      <c r="U36" s="28">
        <v>1.5557376283378961</v>
      </c>
      <c r="V36" s="28">
        <v>1.5094640285838961</v>
      </c>
      <c r="W36" s="28">
        <v>1.467628378552984</v>
      </c>
      <c r="X36" s="28">
        <v>1.4295653016561689</v>
      </c>
      <c r="Y36" s="28">
        <v>1.394666166412772</v>
      </c>
      <c r="Z36" s="28">
        <v>1.362379086450431</v>
      </c>
      <c r="AA36" s="28">
        <v>1.3322089205048899</v>
      </c>
      <c r="AB36" s="28">
        <v>1.3037172724202899</v>
      </c>
      <c r="AC36" s="28">
        <v>1.2765224911489379</v>
      </c>
      <c r="AD36" s="28">
        <v>1.2502996707514811</v>
      </c>
      <c r="AE36" s="28">
        <v>1.224780650396688</v>
      </c>
      <c r="AF36" s="28">
        <v>1.199754014361716</v>
      </c>
      <c r="AG36" s="29">
        <v>1.1750650920319361</v>
      </c>
    </row>
    <row r="37" spans="1:33" hidden="1" x14ac:dyDescent="0.25"/>
    <row r="38" spans="1:33" hidden="1" x14ac:dyDescent="0.25">
      <c r="A38" s="30" t="s">
        <v>9</v>
      </c>
      <c r="B38" s="31">
        <v>8.25</v>
      </c>
      <c r="C38" s="31">
        <v>8.5</v>
      </c>
      <c r="D38" s="31">
        <v>8.75</v>
      </c>
      <c r="E38" s="31">
        <v>9</v>
      </c>
      <c r="F38" s="31">
        <v>9.25</v>
      </c>
      <c r="G38" s="31">
        <v>9.5</v>
      </c>
      <c r="H38" s="31">
        <v>9.75</v>
      </c>
      <c r="I38" s="31">
        <v>10</v>
      </c>
      <c r="J38" s="31">
        <v>10.25</v>
      </c>
      <c r="K38" s="31">
        <v>10.5</v>
      </c>
      <c r="L38" s="31">
        <v>10.75</v>
      </c>
      <c r="M38" s="31">
        <v>11</v>
      </c>
      <c r="N38" s="31">
        <v>11.25</v>
      </c>
      <c r="O38" s="31">
        <v>11.5</v>
      </c>
      <c r="P38" s="31">
        <v>11.75</v>
      </c>
      <c r="Q38" s="31">
        <v>12</v>
      </c>
      <c r="R38" s="31">
        <v>12.25</v>
      </c>
      <c r="S38" s="31">
        <v>12.5</v>
      </c>
      <c r="T38" s="31">
        <v>12.75</v>
      </c>
      <c r="U38" s="31">
        <v>13</v>
      </c>
      <c r="V38" s="31">
        <v>13.25</v>
      </c>
      <c r="W38" s="31">
        <v>13.5</v>
      </c>
      <c r="X38" s="31">
        <v>13.75</v>
      </c>
      <c r="Y38" s="31">
        <v>14</v>
      </c>
      <c r="Z38" s="31">
        <v>14.25</v>
      </c>
      <c r="AA38" s="31">
        <v>14.5</v>
      </c>
      <c r="AB38" s="31">
        <v>14.75</v>
      </c>
      <c r="AC38" s="31">
        <v>15</v>
      </c>
      <c r="AD38" s="31">
        <v>15.25</v>
      </c>
      <c r="AE38" s="31">
        <v>15.5</v>
      </c>
      <c r="AF38" s="31">
        <v>15.75</v>
      </c>
      <c r="AG38" s="32">
        <v>16</v>
      </c>
    </row>
    <row r="39" spans="1:33" hidden="1" x14ac:dyDescent="0.25">
      <c r="A39" s="8" t="s">
        <v>11</v>
      </c>
      <c r="B39" s="9">
        <f ca="1">FORECAST(
            $B$27,
            OFFSET($B$31:$B$36,MATCH($B$27,$A$31:$A$36,1)-1,0,2),
            OFFSET($A$31:$A$36,MATCH($B$27,$A$31:$A$36,1)-1,0,2)
        )</f>
        <v>2.3549091079704945</v>
      </c>
      <c r="C39" s="9">
        <f ca="1">FORECAST(
            $B$27,
            OFFSET($C$31:$C$36,MATCH($B$27,$A$31:$A$36,1)-1,0,2),
            OFFSET($A$31:$A$36,MATCH($B$27,$A$31:$A$36,1)-1,0,2)
        )</f>
        <v>2.2271016680778262</v>
      </c>
      <c r="D39" s="9">
        <f ca="1">FORECAST(
            $B$27,
            OFFSET($D$31:$D$36,MATCH($B$27,$A$31:$A$36,1)-1,0,2),
            OFFSET($A$31:$A$36,MATCH($B$27,$A$31:$A$36,1)-1,0,2)
        )</f>
        <v>2.1122720415146219</v>
      </c>
      <c r="E39" s="9">
        <f ca="1">FORECAST(
            $B$27,
            OFFSET($E$31:$E$36,MATCH($B$27,$A$31:$A$36,1)-1,0,2),
            OFFSET($A$31:$A$36,MATCH($B$27,$A$31:$A$36,1)-1,0,2)
        )</f>
        <v>2.0092397890782898</v>
      </c>
      <c r="F39" s="9">
        <f ca="1">FORECAST(
            $B$27,
            OFFSET($F$31:$F$36,MATCH($B$27,$A$31:$A$36,1)-1,0,2),
            OFFSET($A$31:$A$36,MATCH($B$27,$A$31:$A$36,1)-1,0,2)
        )</f>
        <v>1.9168812166745246</v>
      </c>
      <c r="G39" s="9">
        <f ca="1">FORECAST(
            $B$27,
            OFFSET($G$31:$G$36,MATCH($B$27,$A$31:$A$36,1)-1,0,2),
            OFFSET($A$31:$A$36,MATCH($B$27,$A$31:$A$36,1)-1,0,2)
        )</f>
        <v>1.8341293753172403</v>
      </c>
      <c r="H39" s="9">
        <f ca="1">FORECAST(
            $B$27,
            OFFSET($H$31:$H$36,MATCH($B$27,$A$31:$A$36,1)-1,0,2),
            OFFSET($A$31:$A$36,MATCH($B$27,$A$31:$A$36,1)-1,0,2)
        )</f>
        <v>1.7599740611286581</v>
      </c>
      <c r="I39" s="9">
        <f ca="1">FORECAST(
            $B$27,
            OFFSET($I$31:$I$36,MATCH($B$27,$A$31:$A$36,1)-1,0,2),
            OFFSET($A$31:$A$36,MATCH($B$27,$A$31:$A$36,1)-1,0,2)
        )</f>
        <v>1.6934618153392047</v>
      </c>
      <c r="J39" s="9">
        <f ca="1">FORECAST(
            $B$27,
            OFFSET($J$31:$J$36,MATCH($B$27,$A$31:$A$36,1)-1,0,2),
            OFFSET($A$31:$A$36,MATCH($B$27,$A$31:$A$36,1)-1,0,2)
        )</f>
        <v>1.6336959242875635</v>
      </c>
      <c r="K39" s="9">
        <f ca="1">FORECAST(
            $B$27,
            OFFSET($K$31:$K$36,MATCH($B$27,$A$31:$A$36,1)-1,0,2),
            OFFSET($A$31:$A$36,MATCH($B$27,$A$31:$A$36,1)-1,0,2)
        )</f>
        <v>1.5798364194207117</v>
      </c>
      <c r="L39" s="9">
        <f ca="1">FORECAST(
            $B$27,
            OFFSET($L$31:$L$36,MATCH($B$27,$A$31:$A$36,1)-1,0,2),
            OFFSET($A$31:$A$36,MATCH($B$27,$A$31:$A$36,1)-1,0,2)
        )</f>
        <v>1.5311000772938335</v>
      </c>
      <c r="M39" s="9">
        <f ca="1">FORECAST(
            $B$27,
            OFFSET($M$31:$M$36,MATCH($B$27,$A$31:$A$36,1)-1,0,2),
            OFFSET($A$31:$A$36,MATCH($B$27,$A$31:$A$36,1)-1,0,2)
        )</f>
        <v>1.4867604195704023</v>
      </c>
      <c r="N39" s="9">
        <f ca="1">FORECAST(
            $B$27,
            OFFSET($N$31:$N$36,MATCH($B$27,$A$31:$A$36,1)-1,0,2),
            OFFSET($A$31:$A$36,MATCH($B$27,$A$31:$A$36,1)-1,0,2)
        )</f>
        <v>1.4461477130221159</v>
      </c>
      <c r="O39" s="9">
        <f ca="1">FORECAST(
            $B$27,
            OFFSET($O$31:$O$36,MATCH($B$27,$A$31:$A$36,1)-1,0,2),
            OFFSET($A$31:$A$36,MATCH($B$27,$A$31:$A$36,1)-1,0,2)
        )</f>
        <v>1.4086489695289799</v>
      </c>
      <c r="P39" s="9">
        <f ca="1">FORECAST(
            $B$27,
            OFFSET($P$31:$P$36,MATCH($B$27,$A$31:$A$36,1)-1,0,2),
            OFFSET($A$31:$A$36,MATCH($B$27,$A$31:$A$36,1)-1,0,2)
        )</f>
        <v>1.3737079460791877</v>
      </c>
      <c r="Q39" s="9">
        <f ca="1">FORECAST(
            $B$27,
            OFFSET($Q$31:$Q$36,MATCH($B$27,$A$31:$A$36,1)-1,0,2),
            OFFSET($A$31:$A$36,MATCH($B$27,$A$31:$A$36,1)-1,0,2)
        )</f>
        <v>1.3408251447692154</v>
      </c>
      <c r="R39" s="9">
        <f ca="1">FORECAST(
            $B$27,
            OFFSET($R$31:$R$36,MATCH($B$27,$A$31:$A$36,1)-1,0,2),
            OFFSET($A$31:$A$36,MATCH($B$27,$A$31:$A$36,1)-1,0,2)
        )</f>
        <v>1.3095578128038159</v>
      </c>
      <c r="S39" s="9">
        <f ca="1">FORECAST(
            $B$27,
            OFFSET($S$31:$S$36,MATCH($B$27,$A$31:$A$36,1)-1,0,2),
            OFFSET($A$31:$A$36,MATCH($B$27,$A$31:$A$36,1)-1,0,2)
        )</f>
        <v>1.2795199424959802</v>
      </c>
      <c r="T39" s="9">
        <f ca="1">FORECAST(
            $B$27,
            OFFSET($T$31:$T$36,MATCH($B$27,$A$31:$A$36,1)-1,0,2),
            OFFSET($A$31:$A$36,MATCH($B$27,$A$31:$A$36,1)-1,0,2)
        )</f>
        <v>1.2503822712669646</v>
      </c>
      <c r="U39" s="9">
        <f ca="1">FORECAST(
            $B$27,
            OFFSET($U$31:$U$36,MATCH($B$27,$A$31:$A$36,1)-1,0,2),
            OFFSET($A$31:$A$36,MATCH($B$27,$A$31:$A$36,1)-1,0,2)
        )</f>
        <v>1.2218722816462131</v>
      </c>
      <c r="V39" s="9">
        <f ca="1">FORECAST(
            $B$27,
            OFFSET($V$31:$V$36,MATCH($B$27,$A$31:$A$36,1)-1,0,2),
            OFFSET($A$31:$A$36,MATCH($B$27,$A$31:$A$36,1)-1,0,2)
        )</f>
        <v>1.1937742012715158</v>
      </c>
      <c r="W39" s="9">
        <f ca="1">FORECAST(
            $B$27,
            OFFSET($W$31:$W$36,MATCH($B$27,$A$31:$A$36,1)-1,0,2),
            OFFSET($A$31:$A$36,MATCH($B$27,$A$31:$A$36,1)-1,0,2)
        )</f>
        <v>1.1659290028888794</v>
      </c>
      <c r="X39" s="9">
        <f ca="1">FORECAST(
            $B$27,
            OFFSET($X$31:$X$36,MATCH($B$27,$A$31:$A$36,1)-1,0,2),
            OFFSET($A$31:$A$36,MATCH($B$27,$A$31:$A$36,1)-1,0,2)
        )</f>
        <v>1.1382344043525614</v>
      </c>
      <c r="Y39" s="9">
        <f ca="1">FORECAST(
            $B$27,
            OFFSET($Y$31:$Y$36,MATCH($B$27,$A$31:$A$36,1)-1,0,2),
            OFFSET($A$31:$A$36,MATCH($B$27,$A$31:$A$36,1)-1,0,2)
        )</f>
        <v>1.1106448686250807</v>
      </c>
      <c r="Z39" s="9">
        <f ca="1">FORECAST(
            $B$27,
            OFFSET($Z$31:$Z$36,MATCH($B$27,$A$31:$A$36,1)-1,0,2),
            OFFSET($A$31:$A$36,MATCH($B$27,$A$31:$A$36,1)-1,0,2)
        )</f>
        <v>1.0831716037771948</v>
      </c>
      <c r="AA39" s="9">
        <f ca="1">FORECAST(
            $B$27,
            OFFSET($AA$31:$AA$36,MATCH($B$27,$A$31:$A$36,1)-1,0,2),
            OFFSET($A$31:$A$36,MATCH($B$27,$A$31:$A$36,1)-1,0,2)
        )</f>
        <v>1.0558825629879571</v>
      </c>
      <c r="AB39" s="9">
        <f ca="1">FORECAST(
            $B$27,
            OFFSET($AB$31:$AB$36,MATCH($B$27,$A$31:$A$36,1)-1,0,2),
            OFFSET($A$31:$A$36,MATCH($B$27,$A$31:$A$36,1)-1,0,2)
        )</f>
        <v>1.02890244454457</v>
      </c>
      <c r="AC39" s="9">
        <f ca="1">FORECAST(
            $B$27,
            OFFSET($AC$31:$AC$36,MATCH($B$27,$A$31:$A$36,1)-1,0,2),
            OFFSET($A$31:$A$36,MATCH($B$27,$A$31:$A$36,1)-1,0,2)
        )</f>
        <v>1.0024126918426788</v>
      </c>
      <c r="AD39" s="9">
        <f ca="1">FORECAST(
            $B$27,
            OFFSET($AD$31:$AD$36,MATCH($B$27,$A$31:$A$36,1)-1,0,2),
            OFFSET($A$31:$A$36,MATCH($B$27,$A$31:$A$36,1)-1,0,2)
        )</f>
        <v>0.97665149338599022</v>
      </c>
      <c r="AE39" s="9">
        <f ca="1">FORECAST(
            $B$27,
            OFFSET($AE$31:$AE$36,MATCH($B$27,$A$31:$A$36,1)-1,0,2),
            OFFSET($A$31:$A$36,MATCH($B$27,$A$31:$A$36,1)-1,0,2)
        )</f>
        <v>0.95191378278658501</v>
      </c>
      <c r="AF39" s="9">
        <f ca="1">FORECAST(
            $B$27,
            OFFSET($AF$31:$AF$36,MATCH($B$27,$A$31:$A$36,1)-1,0,2),
            OFFSET($A$31:$A$36,MATCH($B$27,$A$31:$A$36,1)-1,0,2)
        )</f>
        <v>0.92855123876475787</v>
      </c>
      <c r="AG39" s="10">
        <f ca="1">FORECAST(
            $B$27,
            OFFSET($AG$31:$AG$36,MATCH($B$27,$A$31:$A$36,1)-1,0,2),
            OFFSET($A$31:$A$36,MATCH($B$27,$A$31:$A$36,1)-1,0,2)
        )</f>
        <v>0.90697228514904571</v>
      </c>
    </row>
    <row r="40" spans="1:33" hidden="1" x14ac:dyDescent="0.25"/>
    <row r="41" spans="1:33" hidden="1" x14ac:dyDescent="0.25"/>
    <row r="42" spans="1:33" ht="28.9" customHeight="1" x14ac:dyDescent="0.5">
      <c r="A42" s="1" t="s">
        <v>12</v>
      </c>
    </row>
    <row r="43" spans="1:33" x14ac:dyDescent="0.25">
      <c r="A43" s="33" t="s">
        <v>9</v>
      </c>
      <c r="B43" s="34">
        <v>8.25</v>
      </c>
      <c r="C43" s="34">
        <v>8.5</v>
      </c>
      <c r="D43" s="34">
        <v>8.75</v>
      </c>
      <c r="E43" s="34">
        <v>9</v>
      </c>
      <c r="F43" s="34">
        <v>9.25</v>
      </c>
      <c r="G43" s="34">
        <v>9.5</v>
      </c>
      <c r="H43" s="34">
        <v>9.75</v>
      </c>
      <c r="I43" s="34">
        <v>10</v>
      </c>
      <c r="J43" s="34">
        <v>10.25</v>
      </c>
      <c r="K43" s="34">
        <v>10.5</v>
      </c>
      <c r="L43" s="34">
        <v>10.75</v>
      </c>
      <c r="M43" s="34">
        <v>11</v>
      </c>
      <c r="N43" s="34">
        <v>11.25</v>
      </c>
      <c r="O43" s="34">
        <v>11.5</v>
      </c>
      <c r="P43" s="34">
        <v>11.75</v>
      </c>
      <c r="Q43" s="34">
        <v>12</v>
      </c>
      <c r="R43" s="34">
        <v>12.25</v>
      </c>
      <c r="S43" s="34">
        <v>12.5</v>
      </c>
      <c r="T43" s="34">
        <v>12.75</v>
      </c>
      <c r="U43" s="34">
        <v>13</v>
      </c>
      <c r="V43" s="34">
        <v>13.25</v>
      </c>
      <c r="W43" s="34">
        <v>13.5</v>
      </c>
      <c r="X43" s="34">
        <v>13.75</v>
      </c>
      <c r="Y43" s="34">
        <v>14</v>
      </c>
      <c r="Z43" s="34">
        <v>14.25</v>
      </c>
      <c r="AA43" s="34">
        <v>14.5</v>
      </c>
      <c r="AB43" s="34">
        <v>14.75</v>
      </c>
      <c r="AC43" s="34">
        <v>15</v>
      </c>
      <c r="AD43" s="34">
        <v>15.25</v>
      </c>
      <c r="AE43" s="34">
        <v>15.5</v>
      </c>
      <c r="AF43" s="34">
        <v>15.75</v>
      </c>
      <c r="AG43" s="35">
        <v>16</v>
      </c>
    </row>
    <row r="44" spans="1:33" x14ac:dyDescent="0.25">
      <c r="A44" s="27" t="s">
        <v>11</v>
      </c>
      <c r="B44" s="28">
        <f ca="1">$B$39</f>
        <v>2.3549091079704945</v>
      </c>
      <c r="C44" s="28">
        <f ca="1">$C$39</f>
        <v>2.2271016680778262</v>
      </c>
      <c r="D44" s="28">
        <f ca="1">$D$39</f>
        <v>2.1122720415146219</v>
      </c>
      <c r="E44" s="28">
        <f ca="1">$E$39</f>
        <v>2.0092397890782898</v>
      </c>
      <c r="F44" s="28">
        <f ca="1">$F$39</f>
        <v>1.9168812166745246</v>
      </c>
      <c r="G44" s="28">
        <f ca="1">$G$39</f>
        <v>1.8341293753172403</v>
      </c>
      <c r="H44" s="28">
        <f ca="1">$H$39</f>
        <v>1.7599740611286581</v>
      </c>
      <c r="I44" s="28">
        <f ca="1">$I$39</f>
        <v>1.6934618153392047</v>
      </c>
      <c r="J44" s="28">
        <f ca="1">$J$39</f>
        <v>1.6336959242875635</v>
      </c>
      <c r="K44" s="28">
        <f ca="1">$K$39</f>
        <v>1.5798364194207117</v>
      </c>
      <c r="L44" s="28">
        <f ca="1">$L$39</f>
        <v>1.5311000772938335</v>
      </c>
      <c r="M44" s="28">
        <f ca="1">$M$39</f>
        <v>1.4867604195704023</v>
      </c>
      <c r="N44" s="28">
        <f ca="1">$N$39</f>
        <v>1.4461477130221159</v>
      </c>
      <c r="O44" s="28">
        <f ca="1">$O$39</f>
        <v>1.4086489695289799</v>
      </c>
      <c r="P44" s="28">
        <f ca="1">$P$39</f>
        <v>1.3737079460791877</v>
      </c>
      <c r="Q44" s="28">
        <f ca="1">$Q$39</f>
        <v>1.3408251447692154</v>
      </c>
      <c r="R44" s="28">
        <f ca="1">$R$39</f>
        <v>1.3095578128038159</v>
      </c>
      <c r="S44" s="28">
        <f ca="1">$S$39</f>
        <v>1.2795199424959802</v>
      </c>
      <c r="T44" s="28">
        <f ca="1">$T$39</f>
        <v>1.2503822712669646</v>
      </c>
      <c r="U44" s="28">
        <f ca="1">$U$39</f>
        <v>1.2218722816462131</v>
      </c>
      <c r="V44" s="28">
        <f ca="1">$V$39</f>
        <v>1.1937742012715158</v>
      </c>
      <c r="W44" s="28">
        <f ca="1">$W$39</f>
        <v>1.1659290028888794</v>
      </c>
      <c r="X44" s="28">
        <f ca="1">$X$39</f>
        <v>1.1382344043525614</v>
      </c>
      <c r="Y44" s="28">
        <f ca="1">$Y$39</f>
        <v>1.1106448686250807</v>
      </c>
      <c r="Z44" s="28">
        <f ca="1">$Z$39</f>
        <v>1.0831716037771948</v>
      </c>
      <c r="AA44" s="28">
        <f ca="1">$AA$39</f>
        <v>1.0558825629879571</v>
      </c>
      <c r="AB44" s="28">
        <f ca="1">$AB$39</f>
        <v>1.02890244454457</v>
      </c>
      <c r="AC44" s="28">
        <f ca="1">$AC$39</f>
        <v>1.0024126918426788</v>
      </c>
      <c r="AD44" s="28">
        <f ca="1">$AD$39</f>
        <v>0.97665149338599022</v>
      </c>
      <c r="AE44" s="28">
        <f ca="1">$AE$39</f>
        <v>0.95191378278658501</v>
      </c>
      <c r="AF44" s="28">
        <f ca="1">$AF$39</f>
        <v>0.92855123876475787</v>
      </c>
      <c r="AG44" s="29">
        <f ca="1">$AG$39</f>
        <v>0.90697228514904571</v>
      </c>
    </row>
  </sheetData>
  <sheetProtection algorithmName="SHA-512" hashValue="PoYaQHQ41iYr2ZopDqSKmKsSIYMuWJ3XHqd7SGvuqiUzmkrkOoJbSW3G5wxyAOsJRuC6Zvq+UKrWz8G1Br6g3w==" saltValue="pLjAjFSGbsr+LUh17OO/cQ==" spinCount="100000" sheet="1" objects="1" scenarios="1"/>
  <protectedRanges>
    <protectedRange sqref="B27" name="Range1"/>
  </protectedRanges>
  <conditionalFormatting sqref="A27:H27">
    <cfRule type="expression" dxfId="1" priority="1">
      <formula>NOT(AND($B$27&gt;=29, $B$27&lt;=101.5))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5:M48"/>
  <sheetViews>
    <sheetView workbookViewId="0">
      <selection activeCell="B27" sqref="B27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13</v>
      </c>
      <c r="B15" s="1"/>
    </row>
    <row r="16" spans="1:4" x14ac:dyDescent="0.25">
      <c r="A16" s="2"/>
      <c r="B16" s="3"/>
      <c r="C16" s="3"/>
      <c r="D16" s="4"/>
    </row>
    <row r="17" spans="1:9" x14ac:dyDescent="0.25">
      <c r="A17" s="5" t="s">
        <v>1</v>
      </c>
      <c r="B17" s="6" t="s">
        <v>27</v>
      </c>
      <c r="C17" s="6"/>
      <c r="D17" s="7"/>
    </row>
    <row r="18" spans="1:9" x14ac:dyDescent="0.25">
      <c r="A18" s="5" t="s">
        <v>2</v>
      </c>
      <c r="B18" s="6" t="s">
        <v>3</v>
      </c>
      <c r="C18" s="6"/>
      <c r="D18" s="7"/>
    </row>
    <row r="19" spans="1:9" x14ac:dyDescent="0.25">
      <c r="A19" s="5" t="s">
        <v>4</v>
      </c>
      <c r="B19" s="6" t="s">
        <v>5</v>
      </c>
      <c r="C19" s="6"/>
      <c r="D19" s="7"/>
    </row>
    <row r="20" spans="1:9" x14ac:dyDescent="0.25">
      <c r="A20" s="8"/>
      <c r="B20" s="9"/>
      <c r="C20" s="9"/>
      <c r="D20" s="10"/>
    </row>
    <row r="22" spans="1:9" x14ac:dyDescent="0.25">
      <c r="A22" s="2"/>
      <c r="B22" s="11"/>
      <c r="C22" s="12"/>
    </row>
    <row r="23" spans="1:9" x14ac:dyDescent="0.25">
      <c r="A23" s="5" t="s">
        <v>6</v>
      </c>
      <c r="B23" s="13">
        <v>14</v>
      </c>
      <c r="C23" s="14"/>
    </row>
    <row r="24" spans="1:9" x14ac:dyDescent="0.25">
      <c r="A24" s="8"/>
      <c r="B24" s="15"/>
      <c r="C24" s="16"/>
    </row>
    <row r="27" spans="1:9" x14ac:dyDescent="0.25">
      <c r="A27" s="17" t="s">
        <v>7</v>
      </c>
      <c r="B27" s="17">
        <v>43.5</v>
      </c>
      <c r="C27" s="17" t="s">
        <v>8</v>
      </c>
      <c r="D27" s="17"/>
      <c r="E27" s="17"/>
      <c r="F27" s="17"/>
      <c r="G27" t="str">
        <f>IF(AND($B$27&gt;=29, $B$27&lt;=101.5), "", "Invalid value! Calculated values below may not be valid for this value.")</f>
        <v/>
      </c>
    </row>
    <row r="29" spans="1:9" hidden="1" x14ac:dyDescent="0.25">
      <c r="A29" s="18"/>
      <c r="B29" s="19" t="s">
        <v>9</v>
      </c>
      <c r="C29" s="19"/>
      <c r="D29" s="19"/>
      <c r="E29" s="19"/>
      <c r="F29" s="19"/>
      <c r="G29" s="19"/>
      <c r="H29" s="19"/>
      <c r="I29" s="20"/>
    </row>
    <row r="30" spans="1:9" hidden="1" x14ac:dyDescent="0.25">
      <c r="A30" s="21" t="s">
        <v>10</v>
      </c>
      <c r="B30" s="22">
        <v>6</v>
      </c>
      <c r="C30" s="22">
        <v>8</v>
      </c>
      <c r="D30" s="22">
        <v>10</v>
      </c>
      <c r="E30" s="22">
        <v>11</v>
      </c>
      <c r="F30" s="22">
        <v>12</v>
      </c>
      <c r="G30" s="22">
        <v>14</v>
      </c>
      <c r="H30" s="22">
        <v>15</v>
      </c>
      <c r="I30" s="23">
        <v>16</v>
      </c>
    </row>
    <row r="31" spans="1:9" hidden="1" x14ac:dyDescent="0.25">
      <c r="A31" s="24">
        <v>29.007999999999999</v>
      </c>
      <c r="B31" s="25">
        <v>3.6745643196469109</v>
      </c>
      <c r="C31" s="25">
        <v>2.227054499177775</v>
      </c>
      <c r="D31" s="25">
        <v>1.5946625571534221</v>
      </c>
      <c r="E31" s="25">
        <v>1.422263958928188</v>
      </c>
      <c r="F31" s="25">
        <v>1.288453110070531</v>
      </c>
      <c r="G31" s="25">
        <v>1.0519265961235109</v>
      </c>
      <c r="H31" s="25">
        <v>0.94319499600709733</v>
      </c>
      <c r="I31" s="26">
        <v>0.861019275204292</v>
      </c>
    </row>
    <row r="32" spans="1:9" hidden="1" x14ac:dyDescent="0.25">
      <c r="A32" s="24">
        <v>43.512</v>
      </c>
      <c r="B32" s="25">
        <v>4.3128944823052322</v>
      </c>
      <c r="C32" s="25">
        <v>2.4974670705824979</v>
      </c>
      <c r="D32" s="25">
        <v>1.693885977938161</v>
      </c>
      <c r="E32" s="25">
        <v>1.4871581803638561</v>
      </c>
      <c r="F32" s="25">
        <v>1.341190895183539</v>
      </c>
      <c r="G32" s="25">
        <v>1.1108573348277171</v>
      </c>
      <c r="H32" s="25">
        <v>1.0024688932038219</v>
      </c>
      <c r="I32" s="26">
        <v>0.90679663107725617</v>
      </c>
    </row>
    <row r="33" spans="1:13" hidden="1" x14ac:dyDescent="0.25">
      <c r="A33" s="24">
        <v>58.015999999999998</v>
      </c>
      <c r="B33" s="25">
        <v>5.1264477663593198</v>
      </c>
      <c r="C33" s="25">
        <v>2.8636421707435029</v>
      </c>
      <c r="D33" s="25">
        <v>1.833267567531796</v>
      </c>
      <c r="E33" s="25">
        <v>1.5733544778942941</v>
      </c>
      <c r="F33" s="25">
        <v>1.402338721850207</v>
      </c>
      <c r="G33" s="25">
        <v>1.1703062205224091</v>
      </c>
      <c r="H33" s="25">
        <v>1.067261077369007</v>
      </c>
      <c r="I33" s="26">
        <v>0.96905647206968837</v>
      </c>
    </row>
    <row r="34" spans="1:13" hidden="1" x14ac:dyDescent="0.25">
      <c r="A34" s="24">
        <v>72.52</v>
      </c>
      <c r="B34" s="25">
        <v>6.1650422231788982</v>
      </c>
      <c r="C34" s="25">
        <v>3.3632160306784109</v>
      </c>
      <c r="D34" s="25">
        <v>2.0382617365998752</v>
      </c>
      <c r="E34" s="25">
        <v>1.700216352008965</v>
      </c>
      <c r="F34" s="25">
        <v>1.48516918038394</v>
      </c>
      <c r="G34" s="25">
        <v>1.231364023168958</v>
      </c>
      <c r="H34" s="25">
        <v>1.1325714082879621</v>
      </c>
      <c r="I34" s="26">
        <v>1.03670774779085</v>
      </c>
    </row>
    <row r="35" spans="1:13" hidden="1" x14ac:dyDescent="0.25">
      <c r="A35" s="24">
        <v>87.024000000000001</v>
      </c>
      <c r="B35" s="25">
        <v>7.4847136669857868</v>
      </c>
      <c r="C35" s="25">
        <v>4.0400426442569506</v>
      </c>
      <c r="D35" s="25">
        <v>2.340540658660013</v>
      </c>
      <c r="E35" s="25">
        <v>1.893325066049472</v>
      </c>
      <c r="F35" s="25">
        <v>1.609172623950279</v>
      </c>
      <c r="G35" s="25">
        <v>1.301339275580766</v>
      </c>
      <c r="H35" s="25">
        <v>1.1996175085980489</v>
      </c>
      <c r="I35" s="26">
        <v>1.104877170702032</v>
      </c>
    </row>
    <row r="36" spans="1:13" hidden="1" x14ac:dyDescent="0.25">
      <c r="A36" s="27">
        <v>101.52800000000001</v>
      </c>
      <c r="B36" s="28">
        <v>9.1477156748539432</v>
      </c>
      <c r="C36" s="28">
        <v>4.9441937682009884</v>
      </c>
      <c r="D36" s="28">
        <v>2.7779942700819902</v>
      </c>
      <c r="E36" s="28">
        <v>2.1844796462095162</v>
      </c>
      <c r="F36" s="28">
        <v>1.800057168566916</v>
      </c>
      <c r="G36" s="28">
        <v>1.3937582734234191</v>
      </c>
      <c r="H36" s="28">
        <v>1.2758347637888581</v>
      </c>
      <c r="I36" s="29">
        <v>1.174909216116774</v>
      </c>
    </row>
    <row r="37" spans="1:13" hidden="1" x14ac:dyDescent="0.25"/>
    <row r="38" spans="1:13" hidden="1" x14ac:dyDescent="0.25">
      <c r="A38" s="30" t="s">
        <v>9</v>
      </c>
      <c r="B38" s="31">
        <v>6</v>
      </c>
      <c r="C38" s="31">
        <v>8</v>
      </c>
      <c r="D38" s="31">
        <v>10</v>
      </c>
      <c r="E38" s="31">
        <v>11</v>
      </c>
      <c r="F38" s="31">
        <v>12</v>
      </c>
      <c r="G38" s="31">
        <v>14</v>
      </c>
      <c r="H38" s="31">
        <v>15</v>
      </c>
      <c r="I38" s="32">
        <v>16</v>
      </c>
    </row>
    <row r="39" spans="1:13" hidden="1" x14ac:dyDescent="0.25">
      <c r="A39" s="8" t="s">
        <v>11</v>
      </c>
      <c r="B39" s="9">
        <f ca="1">FORECAST(
            $B$27,
            OFFSET($B$31:$B$36,MATCH($B$27,$A$31:$A$36,1)-1,0,2),
            OFFSET($A$31:$A$36,MATCH($B$27,$A$31:$A$36,1)-1,0,2)
        )</f>
        <v>4.3123663547575282</v>
      </c>
      <c r="C39" s="9">
        <f ca="1">FORECAST(
            $B$27,
            OFFSET($C$31:$C$36,MATCH($B$27,$A$31:$A$36,1)-1,0,2),
            OFFSET($A$31:$A$36,MATCH($B$27,$A$31:$A$36,1)-1,0,2)
        )</f>
        <v>2.4972433425862999</v>
      </c>
      <c r="D39" s="9">
        <f ca="1">FORECAST(
            $B$27,
            OFFSET($D$31:$D$36,MATCH($B$27,$A$31:$A$36,1)-1,0,2),
            OFFSET($A$31:$A$36,MATCH($B$27,$A$31:$A$36,1)-1,0,2)
        )</f>
        <v>1.6938038846501426</v>
      </c>
      <c r="E39" s="9">
        <f ca="1">FORECAST(
            $B$27,
            OFFSET($E$31:$E$36,MATCH($B$27,$A$31:$A$36,1)-1,0,2),
            OFFSET($A$31:$A$36,MATCH($B$27,$A$31:$A$36,1)-1,0,2)
        )</f>
        <v>1.4871044896125303</v>
      </c>
      <c r="F39" s="9">
        <f ca="1">FORECAST(
            $B$27,
            OFFSET($F$31:$F$36,MATCH($B$27,$A$31:$A$36,1)-1,0,2),
            OFFSET($A$31:$A$36,MATCH($B$27,$A$31:$A$36,1)-1,0,2)
        )</f>
        <v>1.3411472621566942</v>
      </c>
      <c r="G39" s="9">
        <f ca="1">FORECAST(
            $B$27,
            OFFSET($G$31:$G$36,MATCH($B$27,$A$31:$A$36,1)-1,0,2),
            OFFSET($A$31:$A$36,MATCH($B$27,$A$31:$A$36,1)-1,0,2)
        )</f>
        <v>1.1108085780113597</v>
      </c>
      <c r="H39" s="9">
        <f ca="1">FORECAST(
            $B$27,
            OFFSET($H$31:$H$36,MATCH($B$27,$A$31:$A$36,1)-1,0,2),
            OFFSET($A$31:$A$36,MATCH($B$27,$A$31:$A$36,1)-1,0,2)
        )</f>
        <v>1.0024198524725505</v>
      </c>
      <c r="I39" s="10">
        <f ca="1">FORECAST(
            $B$27,
            OFFSET($I$31:$I$36,MATCH($B$27,$A$31:$A$36,1)-1,0,2),
            OFFSET($A$31:$A$36,MATCH($B$27,$A$31:$A$36,1)-1,0,2)
        )</f>
        <v>0.90675875681701923</v>
      </c>
    </row>
    <row r="40" spans="1:13" hidden="1" x14ac:dyDescent="0.25"/>
    <row r="41" spans="1:13" hidden="1" x14ac:dyDescent="0.25"/>
    <row r="42" spans="1:13" ht="28.9" customHeight="1" x14ac:dyDescent="0.5">
      <c r="A42" s="1" t="s">
        <v>12</v>
      </c>
    </row>
    <row r="43" spans="1:13" x14ac:dyDescent="0.25">
      <c r="A43" s="33" t="s">
        <v>9</v>
      </c>
      <c r="B43" s="34">
        <v>6</v>
      </c>
      <c r="C43" s="34">
        <v>8</v>
      </c>
      <c r="D43" s="34">
        <v>10</v>
      </c>
      <c r="E43" s="34">
        <v>11</v>
      </c>
      <c r="F43" s="34">
        <v>12</v>
      </c>
      <c r="G43" s="34">
        <v>14</v>
      </c>
      <c r="H43" s="34">
        <v>15</v>
      </c>
      <c r="I43" s="35">
        <v>16</v>
      </c>
    </row>
    <row r="44" spans="1:13" x14ac:dyDescent="0.25">
      <c r="A44" s="27" t="s">
        <v>11</v>
      </c>
      <c r="B44" s="28">
        <f ca="1">$B$39</f>
        <v>4.3123663547575282</v>
      </c>
      <c r="C44" s="28">
        <f ca="1">$C$39</f>
        <v>2.4972433425862999</v>
      </c>
      <c r="D44" s="28">
        <f ca="1">$D$39</f>
        <v>1.6938038846501426</v>
      </c>
      <c r="E44" s="28">
        <f ca="1">$E$39</f>
        <v>1.4871044896125303</v>
      </c>
      <c r="F44" s="28">
        <f ca="1">$F$39</f>
        <v>1.3411472621566942</v>
      </c>
      <c r="G44" s="28">
        <f ca="1">$G$39</f>
        <v>1.1108085780113597</v>
      </c>
      <c r="H44" s="28">
        <f ca="1">$H$39</f>
        <v>1.0024198524725505</v>
      </c>
      <c r="I44" s="29">
        <f ca="1">$I$39</f>
        <v>0.90675875681701923</v>
      </c>
    </row>
    <row r="46" spans="1:13" ht="28.9" customHeight="1" x14ac:dyDescent="0.5">
      <c r="A46" s="1" t="s">
        <v>14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33" t="s">
        <v>15</v>
      </c>
      <c r="B47" s="34">
        <v>100</v>
      </c>
      <c r="C47" s="34">
        <v>200</v>
      </c>
      <c r="D47" s="34">
        <v>300</v>
      </c>
      <c r="E47" s="34">
        <v>400</v>
      </c>
      <c r="F47" s="34">
        <v>500</v>
      </c>
      <c r="G47" s="34">
        <v>600</v>
      </c>
      <c r="H47" s="34">
        <v>700</v>
      </c>
      <c r="I47" s="35">
        <v>800</v>
      </c>
    </row>
    <row r="48" spans="1:13" x14ac:dyDescent="0.25">
      <c r="A48" s="36" t="s">
        <v>16</v>
      </c>
      <c r="B48" s="37">
        <v>562.22060172142403</v>
      </c>
      <c r="C48" s="37">
        <v>795.1</v>
      </c>
      <c r="D48" s="37">
        <v>991.49999999999989</v>
      </c>
      <c r="E48" s="37">
        <v>1154</v>
      </c>
      <c r="F48" s="37">
        <v>1291.2</v>
      </c>
      <c r="G48" s="37">
        <v>1409.5</v>
      </c>
      <c r="H48" s="37">
        <v>1522.43400240098</v>
      </c>
      <c r="I48" s="38">
        <v>1627.550408845555</v>
      </c>
    </row>
  </sheetData>
  <sheetProtection algorithmName="SHA-512" hashValue="2NcSQn/k3NK66/T9mk5T2BAup8HhVC2vOjy12z34M0MwpC+T0TOISkq1f/3qZb8thmTGnMc+KjyMhVDv2niabQ==" saltValue="pxhb6UafpnEtUwtLDNUiDA==" spinCount="100000" sheet="1" objects="1" scenarios="1"/>
  <protectedRanges>
    <protectedRange sqref="B27" name="Range1"/>
  </protectedRanges>
  <conditionalFormatting sqref="A27:H27">
    <cfRule type="expression" dxfId="0" priority="1">
      <formula>NOT(AND($B$27&gt;=29, $B$27&lt;=101.5))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5:AG66"/>
  <sheetViews>
    <sheetView tabSelected="1" workbookViewId="0">
      <selection activeCell="A12" sqref="A12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17</v>
      </c>
      <c r="B15" s="1"/>
    </row>
    <row r="16" spans="1:4" x14ac:dyDescent="0.25">
      <c r="A16" s="2"/>
      <c r="B16" s="3"/>
      <c r="C16" s="3"/>
      <c r="D16" s="4"/>
    </row>
    <row r="17" spans="1:9" x14ac:dyDescent="0.25">
      <c r="A17" s="5" t="s">
        <v>1</v>
      </c>
      <c r="B17" s="6" t="s">
        <v>27</v>
      </c>
      <c r="C17" s="6"/>
      <c r="D17" s="7"/>
    </row>
    <row r="18" spans="1:9" x14ac:dyDescent="0.25">
      <c r="A18" s="5" t="s">
        <v>2</v>
      </c>
      <c r="B18" s="6" t="s">
        <v>3</v>
      </c>
      <c r="C18" s="6"/>
      <c r="D18" s="7"/>
    </row>
    <row r="19" spans="1:9" x14ac:dyDescent="0.25">
      <c r="A19" s="5" t="s">
        <v>4</v>
      </c>
      <c r="B19" s="6" t="s">
        <v>5</v>
      </c>
      <c r="C19" s="6"/>
      <c r="D19" s="7"/>
    </row>
    <row r="20" spans="1:9" x14ac:dyDescent="0.25">
      <c r="A20" s="8"/>
      <c r="B20" s="9"/>
      <c r="C20" s="9"/>
      <c r="D20" s="10"/>
    </row>
    <row r="22" spans="1:9" x14ac:dyDescent="0.25">
      <c r="A22" s="2"/>
      <c r="B22" s="11"/>
      <c r="C22" s="12"/>
    </row>
    <row r="23" spans="1:9" x14ac:dyDescent="0.25">
      <c r="A23" s="5" t="s">
        <v>6</v>
      </c>
      <c r="B23" s="13">
        <v>14</v>
      </c>
      <c r="C23" s="14"/>
    </row>
    <row r="24" spans="1:9" x14ac:dyDescent="0.25">
      <c r="A24" s="8"/>
      <c r="B24" s="15"/>
      <c r="C24" s="16"/>
    </row>
    <row r="27" spans="1:9" ht="28.9" customHeight="1" x14ac:dyDescent="0.5">
      <c r="A27" s="1" t="s">
        <v>18</v>
      </c>
    </row>
    <row r="28" spans="1:9" x14ac:dyDescent="0.25">
      <c r="A28" t="s">
        <v>19</v>
      </c>
    </row>
    <row r="30" spans="1:9" x14ac:dyDescent="0.25">
      <c r="A30" s="39"/>
      <c r="B30" s="40" t="s">
        <v>9</v>
      </c>
      <c r="C30" s="40"/>
      <c r="D30" s="40"/>
      <c r="E30" s="40"/>
      <c r="F30" s="40"/>
      <c r="G30" s="40"/>
      <c r="H30" s="40"/>
      <c r="I30" s="41"/>
    </row>
    <row r="31" spans="1:9" x14ac:dyDescent="0.25">
      <c r="A31" s="42" t="s">
        <v>20</v>
      </c>
      <c r="B31" s="43">
        <v>6</v>
      </c>
      <c r="C31" s="43">
        <v>8</v>
      </c>
      <c r="D31" s="43">
        <v>10</v>
      </c>
      <c r="E31" s="43">
        <v>11</v>
      </c>
      <c r="F31" s="43">
        <v>12</v>
      </c>
      <c r="G31" s="43">
        <v>14</v>
      </c>
      <c r="H31" s="43">
        <v>15</v>
      </c>
      <c r="I31" s="44">
        <v>16</v>
      </c>
    </row>
    <row r="32" spans="1:9" x14ac:dyDescent="0.25">
      <c r="A32" s="45">
        <v>850</v>
      </c>
      <c r="B32" s="6">
        <v>10.07442573586648</v>
      </c>
      <c r="C32" s="6">
        <v>6.1435697358049746</v>
      </c>
      <c r="D32" s="6">
        <v>3.6847527628111818</v>
      </c>
      <c r="E32" s="6">
        <v>2.8716163403948971</v>
      </c>
      <c r="F32" s="6">
        <v>2.2726835961610972</v>
      </c>
      <c r="G32" s="6">
        <v>1.554751068725065</v>
      </c>
      <c r="H32" s="6">
        <v>1.3657685071390291</v>
      </c>
      <c r="I32" s="7">
        <v>1.251024066967823</v>
      </c>
    </row>
    <row r="33" spans="1:9" x14ac:dyDescent="0.25">
      <c r="A33" s="45">
        <v>800</v>
      </c>
      <c r="B33" s="6">
        <v>9.2458360845772845</v>
      </c>
      <c r="C33" s="6">
        <v>5.6193703822073511</v>
      </c>
      <c r="D33" s="6">
        <v>3.3775170671343768</v>
      </c>
      <c r="E33" s="6">
        <v>2.6444456908420619</v>
      </c>
      <c r="F33" s="6">
        <v>2.108963181282661</v>
      </c>
      <c r="G33" s="6">
        <v>1.4750758201708749</v>
      </c>
      <c r="H33" s="6">
        <v>1.3101827558967469</v>
      </c>
      <c r="I33" s="7">
        <v>1.2099021329120561</v>
      </c>
    </row>
    <row r="34" spans="1:9" x14ac:dyDescent="0.25">
      <c r="A34" s="45">
        <v>750</v>
      </c>
      <c r="B34" s="6">
        <v>8.4786368883787269</v>
      </c>
      <c r="C34" s="6">
        <v>5.1397436496012121</v>
      </c>
      <c r="D34" s="6">
        <v>3.100722848726571</v>
      </c>
      <c r="E34" s="6">
        <v>2.441658455588235</v>
      </c>
      <c r="F34" s="6">
        <v>1.964239790327408</v>
      </c>
      <c r="G34" s="6">
        <v>1.4056398325706969</v>
      </c>
      <c r="H34" s="6">
        <v>1.2614648930151591</v>
      </c>
      <c r="I34" s="7">
        <v>1.172948387217813</v>
      </c>
    </row>
    <row r="35" spans="1:9" x14ac:dyDescent="0.25">
      <c r="A35" s="45">
        <v>700</v>
      </c>
      <c r="B35" s="6">
        <v>7.7703826291523406</v>
      </c>
      <c r="C35" s="6">
        <v>4.7026091811582136</v>
      </c>
      <c r="D35" s="6">
        <v>2.8526549120495339</v>
      </c>
      <c r="E35" s="6">
        <v>2.2617220197402532</v>
      </c>
      <c r="F35" s="6">
        <v>1.8371633890472301</v>
      </c>
      <c r="G35" s="6">
        <v>1.3454582329665701</v>
      </c>
      <c r="H35" s="6">
        <v>1.2188126261813521</v>
      </c>
      <c r="I35" s="7">
        <v>1.1395431182172371</v>
      </c>
    </row>
    <row r="36" spans="1:9" x14ac:dyDescent="0.25">
      <c r="A36" s="45">
        <v>650</v>
      </c>
      <c r="B36" s="6">
        <v>7.1186777382426047</v>
      </c>
      <c r="C36" s="6">
        <v>4.3059365695129541</v>
      </c>
      <c r="D36" s="6">
        <v>2.6316480110279961</v>
      </c>
      <c r="E36" s="6">
        <v>2.1031537178678779</v>
      </c>
      <c r="F36" s="6">
        <v>1.726433892656954</v>
      </c>
      <c r="G36" s="6">
        <v>1.293596097863422</v>
      </c>
      <c r="H36" s="6">
        <v>1.1814736125453089</v>
      </c>
      <c r="I36" s="7">
        <v>1.1091165637053739</v>
      </c>
    </row>
    <row r="37" spans="1:9" x14ac:dyDescent="0.25">
      <c r="A37" s="45">
        <v>600</v>
      </c>
      <c r="B37" s="6">
        <v>6.5211765964569404</v>
      </c>
      <c r="C37" s="6">
        <v>3.9477453567629648</v>
      </c>
      <c r="D37" s="6">
        <v>2.4360868490495862</v>
      </c>
      <c r="E37" s="6">
        <v>1.9645208340038189</v>
      </c>
      <c r="F37" s="6">
        <v>1.6308011658343391</v>
      </c>
      <c r="G37" s="6">
        <v>1.249168453229125</v>
      </c>
      <c r="H37" s="6">
        <v>1.1487454587199699</v>
      </c>
      <c r="I37" s="7">
        <v>1.0811489109402319</v>
      </c>
    </row>
    <row r="38" spans="1:9" x14ac:dyDescent="0.25">
      <c r="A38" s="45">
        <v>550</v>
      </c>
      <c r="B38" s="6">
        <v>5.9755835340656906</v>
      </c>
      <c r="C38" s="6">
        <v>3.6261050344687029</v>
      </c>
      <c r="D38" s="6">
        <v>2.2644060789648859</v>
      </c>
      <c r="E38" s="6">
        <v>1.844440601643708</v>
      </c>
      <c r="F38" s="6">
        <v>1.5490650227200791</v>
      </c>
      <c r="G38" s="6">
        <v>1.2113402744944941</v>
      </c>
      <c r="H38" s="6">
        <v>1.1199757207811909</v>
      </c>
      <c r="I38" s="7">
        <v>1.0551702966427321</v>
      </c>
    </row>
    <row r="39" spans="1:9" x14ac:dyDescent="0.25">
      <c r="A39" s="45">
        <v>500</v>
      </c>
      <c r="B39" s="6">
        <v>5.4796528308021477</v>
      </c>
      <c r="C39" s="6">
        <v>3.3391350436535858</v>
      </c>
      <c r="D39" s="6">
        <v>2.115090303087424</v>
      </c>
      <c r="E39" s="6">
        <v>1.741580203746135</v>
      </c>
      <c r="F39" s="6">
        <v>1.4800752269178239</v>
      </c>
      <c r="G39" s="6">
        <v>1.1793264865532931</v>
      </c>
      <c r="H39" s="6">
        <v>1.0945619042678061</v>
      </c>
      <c r="I39" s="7">
        <v>1.03076080699674</v>
      </c>
    </row>
    <row r="40" spans="1:9" x14ac:dyDescent="0.25">
      <c r="A40" s="45">
        <v>450</v>
      </c>
      <c r="B40" s="6">
        <v>5.0311887158625179</v>
      </c>
      <c r="C40" s="6">
        <v>3.085004774803926</v>
      </c>
      <c r="D40" s="6">
        <v>1.986674073193639</v>
      </c>
      <c r="E40" s="6">
        <v>1.654656772732598</v>
      </c>
      <c r="F40" s="6">
        <v>1.422731491494114</v>
      </c>
      <c r="G40" s="6">
        <v>1.1523919637621749</v>
      </c>
      <c r="H40" s="6">
        <v>1.071951464181534</v>
      </c>
      <c r="I40" s="7">
        <v>1.007550477649048</v>
      </c>
    </row>
    <row r="41" spans="1:9" x14ac:dyDescent="0.25">
      <c r="A41" s="45">
        <v>400</v>
      </c>
      <c r="B41" s="6">
        <v>4.6280453679059601</v>
      </c>
      <c r="C41" s="6">
        <v>2.8619335678690119</v>
      </c>
      <c r="D41" s="6">
        <v>1.877741890522924</v>
      </c>
      <c r="E41" s="6">
        <v>1.582437390487538</v>
      </c>
      <c r="F41" s="6">
        <v>1.3759834789784691</v>
      </c>
      <c r="G41" s="6">
        <v>1.129851529940789</v>
      </c>
      <c r="H41" s="6">
        <v>1.0516418049870639</v>
      </c>
      <c r="I41" s="7">
        <v>0.98521929370939532</v>
      </c>
    </row>
    <row r="42" spans="1:9" x14ac:dyDescent="0.25">
      <c r="A42" s="45">
        <v>350</v>
      </c>
      <c r="B42" s="6">
        <v>4.2681269150545607</v>
      </c>
      <c r="C42" s="6">
        <v>2.6681907122610302</v>
      </c>
      <c r="D42" s="6">
        <v>1.786928205777589</v>
      </c>
      <c r="E42" s="6">
        <v>1.523739088358335</v>
      </c>
      <c r="F42" s="6">
        <v>1.338830801363315</v>
      </c>
      <c r="G42" s="6">
        <v>1.111069958371663</v>
      </c>
      <c r="H42" s="6">
        <v>1.033180280611987</v>
      </c>
      <c r="I42" s="7">
        <v>0.96349718975045739</v>
      </c>
    </row>
    <row r="43" spans="1:9" x14ac:dyDescent="0.25">
      <c r="A43" s="45">
        <v>300</v>
      </c>
      <c r="B43" s="6">
        <v>3.9493874348933442</v>
      </c>
      <c r="C43" s="6">
        <v>2.50209544685513</v>
      </c>
      <c r="D43" s="6">
        <v>1.712917419122894</v>
      </c>
      <c r="E43" s="6">
        <v>1.4774288471552981</v>
      </c>
      <c r="F43" s="6">
        <v>1.310323020104025</v>
      </c>
      <c r="G43" s="6">
        <v>1.095461971800288</v>
      </c>
      <c r="H43" s="6">
        <v>1.016164194446858</v>
      </c>
      <c r="I43" s="7">
        <v>0.94216404980781476</v>
      </c>
    </row>
    <row r="44" spans="1:9" x14ac:dyDescent="0.25">
      <c r="A44" s="45">
        <v>250</v>
      </c>
      <c r="B44" s="6">
        <v>3.6698309544702599</v>
      </c>
      <c r="C44" s="6">
        <v>2.362016959989373</v>
      </c>
      <c r="D44" s="6">
        <v>1.654443880187022</v>
      </c>
      <c r="E44" s="6">
        <v>1.4424235971516739</v>
      </c>
      <c r="F44" s="6">
        <v>1.2895596461189041</v>
      </c>
      <c r="G44" s="6">
        <v>1.082492242435084</v>
      </c>
      <c r="H44" s="6">
        <v>1.0002407993451461</v>
      </c>
      <c r="I44" s="7">
        <v>0.92104970738001413</v>
      </c>
    </row>
    <row r="45" spans="1:9" x14ac:dyDescent="0.25">
      <c r="A45" s="45">
        <v>200</v>
      </c>
      <c r="B45" s="6">
        <v>3.427511450296207</v>
      </c>
      <c r="C45" s="6">
        <v>2.2463743894647799</v>
      </c>
      <c r="D45" s="6">
        <v>1.610291888061105</v>
      </c>
      <c r="E45" s="6">
        <v>1.4176902180836419</v>
      </c>
      <c r="F45" s="6">
        <v>1.275690139789188</v>
      </c>
      <c r="G45" s="6">
        <v>1.071675391947416</v>
      </c>
      <c r="H45" s="6">
        <v>0.98510729762328175</v>
      </c>
      <c r="I45" s="7">
        <v>0.90003394542852888</v>
      </c>
    </row>
    <row r="46" spans="1:9" x14ac:dyDescent="0.25">
      <c r="A46" s="45">
        <v>150</v>
      </c>
      <c r="B46" s="6">
        <v>3.2205328483450102</v>
      </c>
      <c r="C46" s="6">
        <v>2.153636822545284</v>
      </c>
      <c r="D46" s="6">
        <v>1.5792956912991969</v>
      </c>
      <c r="E46" s="6">
        <v>1.4022455391503319</v>
      </c>
      <c r="F46" s="6">
        <v>1.26791391095906</v>
      </c>
      <c r="G46" s="6">
        <v>1.062575991471562</v>
      </c>
      <c r="H46" s="6">
        <v>0.9705108410606087</v>
      </c>
      <c r="I46" s="7">
        <v>0.87904649637776444</v>
      </c>
    </row>
    <row r="47" spans="1:9" x14ac:dyDescent="0.25">
      <c r="A47" s="46">
        <v>100</v>
      </c>
      <c r="B47" s="9">
        <v>3.0470490240534258</v>
      </c>
      <c r="C47" s="9">
        <v>2.082323295957766</v>
      </c>
      <c r="D47" s="9">
        <v>1.560339487918289</v>
      </c>
      <c r="E47" s="9">
        <v>1.3951563390137831</v>
      </c>
      <c r="F47" s="9">
        <v>1.265480318935619</v>
      </c>
      <c r="G47" s="9">
        <v>1.054808561604752</v>
      </c>
      <c r="H47" s="9">
        <v>0.95624853089939954</v>
      </c>
      <c r="I47" s="10">
        <v>0.85806704211506002</v>
      </c>
    </row>
    <row r="49" spans="1:17" x14ac:dyDescent="0.25">
      <c r="A49" s="39"/>
      <c r="B49" s="40" t="s">
        <v>21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1"/>
    </row>
    <row r="50" spans="1:17" x14ac:dyDescent="0.25">
      <c r="A50" s="42" t="s">
        <v>9</v>
      </c>
      <c r="B50" s="43">
        <v>100</v>
      </c>
      <c r="C50" s="43">
        <v>150</v>
      </c>
      <c r="D50" s="43">
        <v>200</v>
      </c>
      <c r="E50" s="43">
        <v>250</v>
      </c>
      <c r="F50" s="43">
        <v>300</v>
      </c>
      <c r="G50" s="43">
        <v>350</v>
      </c>
      <c r="H50" s="43">
        <v>400</v>
      </c>
      <c r="I50" s="43">
        <v>450</v>
      </c>
      <c r="J50" s="43">
        <v>500</v>
      </c>
      <c r="K50" s="43">
        <v>550</v>
      </c>
      <c r="L50" s="43">
        <v>600</v>
      </c>
      <c r="M50" s="43">
        <v>650</v>
      </c>
      <c r="N50" s="43">
        <v>700</v>
      </c>
      <c r="O50" s="43">
        <v>750</v>
      </c>
      <c r="P50" s="43">
        <v>800</v>
      </c>
      <c r="Q50" s="44">
        <v>850</v>
      </c>
    </row>
    <row r="51" spans="1:17" x14ac:dyDescent="0.25">
      <c r="A51" s="45">
        <v>16</v>
      </c>
      <c r="B51" s="6">
        <v>0.85806704211506002</v>
      </c>
      <c r="C51" s="6">
        <v>0.87904649637776444</v>
      </c>
      <c r="D51" s="6">
        <v>0.90003394542852888</v>
      </c>
      <c r="E51" s="6">
        <v>0.92104970738001413</v>
      </c>
      <c r="F51" s="6">
        <v>0.94216404980781476</v>
      </c>
      <c r="G51" s="6">
        <v>0.96349718975045739</v>
      </c>
      <c r="H51" s="6">
        <v>0.98521929370939532</v>
      </c>
      <c r="I51" s="6">
        <v>1.007550477649048</v>
      </c>
      <c r="J51" s="6">
        <v>1.03076080699674</v>
      </c>
      <c r="K51" s="6">
        <v>1.0551702966427321</v>
      </c>
      <c r="L51" s="6">
        <v>1.0811489109402319</v>
      </c>
      <c r="M51" s="6">
        <v>1.1091165637053739</v>
      </c>
      <c r="N51" s="6">
        <v>1.1395431182172371</v>
      </c>
      <c r="O51" s="6">
        <v>1.172948387217813</v>
      </c>
      <c r="P51" s="6">
        <v>1.2099021329120561</v>
      </c>
      <c r="Q51" s="7">
        <v>1.251024066967823</v>
      </c>
    </row>
    <row r="52" spans="1:17" x14ac:dyDescent="0.25">
      <c r="A52" s="45">
        <v>15</v>
      </c>
      <c r="B52" s="6">
        <v>0.95624853089939954</v>
      </c>
      <c r="C52" s="6">
        <v>0.9705108410606087</v>
      </c>
      <c r="D52" s="6">
        <v>0.98510729762328175</v>
      </c>
      <c r="E52" s="6">
        <v>1.0002407993451461</v>
      </c>
      <c r="F52" s="6">
        <v>1.016164194446858</v>
      </c>
      <c r="G52" s="6">
        <v>1.033180280611987</v>
      </c>
      <c r="H52" s="6">
        <v>1.0516418049870639</v>
      </c>
      <c r="I52" s="6">
        <v>1.071951464181534</v>
      </c>
      <c r="J52" s="6">
        <v>1.0945619042678061</v>
      </c>
      <c r="K52" s="6">
        <v>1.1199757207811909</v>
      </c>
      <c r="L52" s="6">
        <v>1.1487454587199699</v>
      </c>
      <c r="M52" s="6">
        <v>1.1814736125453089</v>
      </c>
      <c r="N52" s="6">
        <v>1.2188126261813521</v>
      </c>
      <c r="O52" s="6">
        <v>1.2614648930151591</v>
      </c>
      <c r="P52" s="6">
        <v>1.3101827558967469</v>
      </c>
      <c r="Q52" s="7">
        <v>1.3657685071390291</v>
      </c>
    </row>
    <row r="53" spans="1:17" x14ac:dyDescent="0.25">
      <c r="A53" s="45">
        <v>14</v>
      </c>
      <c r="B53" s="6">
        <v>1.054808561604752</v>
      </c>
      <c r="C53" s="6">
        <v>1.062575991471562</v>
      </c>
      <c r="D53" s="6">
        <v>1.071675391947416</v>
      </c>
      <c r="E53" s="6">
        <v>1.082492242435084</v>
      </c>
      <c r="F53" s="6">
        <v>1.095461971800288</v>
      </c>
      <c r="G53" s="6">
        <v>1.111069958371663</v>
      </c>
      <c r="H53" s="6">
        <v>1.129851529940789</v>
      </c>
      <c r="I53" s="6">
        <v>1.1523919637621749</v>
      </c>
      <c r="J53" s="6">
        <v>1.1793264865532931</v>
      </c>
      <c r="K53" s="6">
        <v>1.2113402744944941</v>
      </c>
      <c r="L53" s="6">
        <v>1.249168453229125</v>
      </c>
      <c r="M53" s="6">
        <v>1.293596097863422</v>
      </c>
      <c r="N53" s="6">
        <v>1.3454582329665701</v>
      </c>
      <c r="O53" s="6">
        <v>1.4056398325706969</v>
      </c>
      <c r="P53" s="6">
        <v>1.4750758201708749</v>
      </c>
      <c r="Q53" s="7">
        <v>1.554751068725065</v>
      </c>
    </row>
    <row r="54" spans="1:17" x14ac:dyDescent="0.25">
      <c r="A54" s="45">
        <v>12</v>
      </c>
      <c r="B54" s="6">
        <v>1.265480318935619</v>
      </c>
      <c r="C54" s="6">
        <v>1.26791391095906</v>
      </c>
      <c r="D54" s="6">
        <v>1.275690139789188</v>
      </c>
      <c r="E54" s="6">
        <v>1.2895596461189041</v>
      </c>
      <c r="F54" s="6">
        <v>1.310323020104025</v>
      </c>
      <c r="G54" s="6">
        <v>1.338830801363315</v>
      </c>
      <c r="H54" s="6">
        <v>1.3759834789784691</v>
      </c>
      <c r="I54" s="6">
        <v>1.422731491494114</v>
      </c>
      <c r="J54" s="6">
        <v>1.4800752269178239</v>
      </c>
      <c r="K54" s="6">
        <v>1.5490650227200791</v>
      </c>
      <c r="L54" s="6">
        <v>1.6308011658343391</v>
      </c>
      <c r="M54" s="6">
        <v>1.726433892656954</v>
      </c>
      <c r="N54" s="6">
        <v>1.8371633890472301</v>
      </c>
      <c r="O54" s="6">
        <v>1.964239790327408</v>
      </c>
      <c r="P54" s="6">
        <v>2.108963181282661</v>
      </c>
      <c r="Q54" s="7">
        <v>2.2726835961610972</v>
      </c>
    </row>
    <row r="55" spans="1:17" x14ac:dyDescent="0.25">
      <c r="A55" s="45">
        <v>11</v>
      </c>
      <c r="B55" s="6">
        <v>1.3951563390137831</v>
      </c>
      <c r="C55" s="6">
        <v>1.4022455391503319</v>
      </c>
      <c r="D55" s="6">
        <v>1.4176902180836419</v>
      </c>
      <c r="E55" s="6">
        <v>1.4424235971516739</v>
      </c>
      <c r="F55" s="6">
        <v>1.4774288471552981</v>
      </c>
      <c r="G55" s="6">
        <v>1.523739088358335</v>
      </c>
      <c r="H55" s="6">
        <v>1.582437390487538</v>
      </c>
      <c r="I55" s="6">
        <v>1.654656772732598</v>
      </c>
      <c r="J55" s="6">
        <v>1.741580203746135</v>
      </c>
      <c r="K55" s="6">
        <v>1.844440601643708</v>
      </c>
      <c r="L55" s="6">
        <v>1.9645208340038189</v>
      </c>
      <c r="M55" s="6">
        <v>2.1031537178678779</v>
      </c>
      <c r="N55" s="6">
        <v>2.2617220197402532</v>
      </c>
      <c r="O55" s="6">
        <v>2.441658455588235</v>
      </c>
      <c r="P55" s="6">
        <v>2.6444456908420619</v>
      </c>
      <c r="Q55" s="7">
        <v>2.8716163403948971</v>
      </c>
    </row>
    <row r="56" spans="1:17" x14ac:dyDescent="0.25">
      <c r="A56" s="45">
        <v>10</v>
      </c>
      <c r="B56" s="6">
        <v>1.560339487918289</v>
      </c>
      <c r="C56" s="6">
        <v>1.5792956912991969</v>
      </c>
      <c r="D56" s="6">
        <v>1.610291888061105</v>
      </c>
      <c r="E56" s="6">
        <v>1.654443880187022</v>
      </c>
      <c r="F56" s="6">
        <v>1.712917419122894</v>
      </c>
      <c r="G56" s="6">
        <v>1.786928205777589</v>
      </c>
      <c r="H56" s="6">
        <v>1.877741890522924</v>
      </c>
      <c r="I56" s="6">
        <v>1.986674073193639</v>
      </c>
      <c r="J56" s="6">
        <v>2.115090303087424</v>
      </c>
      <c r="K56" s="6">
        <v>2.2644060789648859</v>
      </c>
      <c r="L56" s="6">
        <v>2.4360868490495862</v>
      </c>
      <c r="M56" s="6">
        <v>2.6316480110279961</v>
      </c>
      <c r="N56" s="6">
        <v>2.8526549120495339</v>
      </c>
      <c r="O56" s="6">
        <v>3.100722848726571</v>
      </c>
      <c r="P56" s="6">
        <v>3.3775170671343768</v>
      </c>
      <c r="Q56" s="7">
        <v>3.6847527628111818</v>
      </c>
    </row>
    <row r="57" spans="1:17" x14ac:dyDescent="0.25">
      <c r="A57" s="45">
        <v>8</v>
      </c>
      <c r="B57" s="6">
        <v>2.082323295957766</v>
      </c>
      <c r="C57" s="6">
        <v>2.153636822545284</v>
      </c>
      <c r="D57" s="6">
        <v>2.2463743894647799</v>
      </c>
      <c r="E57" s="6">
        <v>2.362016959989373</v>
      </c>
      <c r="F57" s="6">
        <v>2.50209544685513</v>
      </c>
      <c r="G57" s="6">
        <v>2.6681907122610302</v>
      </c>
      <c r="H57" s="6">
        <v>2.8619335678690119</v>
      </c>
      <c r="I57" s="6">
        <v>3.085004774803926</v>
      </c>
      <c r="J57" s="6">
        <v>3.3391350436535858</v>
      </c>
      <c r="K57" s="6">
        <v>3.6261050344687029</v>
      </c>
      <c r="L57" s="6">
        <v>3.9477453567629648</v>
      </c>
      <c r="M57" s="6">
        <v>4.3059365695129541</v>
      </c>
      <c r="N57" s="6">
        <v>4.7026091811582136</v>
      </c>
      <c r="O57" s="6">
        <v>5.1397436496012121</v>
      </c>
      <c r="P57" s="6">
        <v>5.6193703822073511</v>
      </c>
      <c r="Q57" s="7">
        <v>6.1435697358049746</v>
      </c>
    </row>
    <row r="58" spans="1:17" x14ac:dyDescent="0.25">
      <c r="A58" s="46">
        <v>6</v>
      </c>
      <c r="B58" s="9">
        <v>3.0470490240534258</v>
      </c>
      <c r="C58" s="9">
        <v>3.2205328483450102</v>
      </c>
      <c r="D58" s="9">
        <v>3.427511450296207</v>
      </c>
      <c r="E58" s="9">
        <v>3.6698309544702599</v>
      </c>
      <c r="F58" s="9">
        <v>3.9493874348933442</v>
      </c>
      <c r="G58" s="9">
        <v>4.2681269150545607</v>
      </c>
      <c r="H58" s="9">
        <v>4.6280453679059601</v>
      </c>
      <c r="I58" s="9">
        <v>5.0311887158625179</v>
      </c>
      <c r="J58" s="9">
        <v>5.4796528308021477</v>
      </c>
      <c r="K58" s="9">
        <v>5.9755835340656906</v>
      </c>
      <c r="L58" s="9">
        <v>6.5211765964569404</v>
      </c>
      <c r="M58" s="9">
        <v>7.1186777382426047</v>
      </c>
      <c r="N58" s="9">
        <v>7.7703826291523406</v>
      </c>
      <c r="O58" s="9">
        <v>8.4786368883787269</v>
      </c>
      <c r="P58" s="9">
        <v>9.2458360845772845</v>
      </c>
      <c r="Q58" s="10">
        <v>10.07442573586648</v>
      </c>
    </row>
    <row r="60" spans="1:17" ht="28.9" customHeight="1" x14ac:dyDescent="0.5">
      <c r="A60" s="1" t="s">
        <v>22</v>
      </c>
      <c r="B60" s="1"/>
    </row>
    <row r="61" spans="1:17" x14ac:dyDescent="0.25">
      <c r="A61" s="33" t="s">
        <v>21</v>
      </c>
      <c r="B61" s="34">
        <v>100</v>
      </c>
      <c r="C61" s="34">
        <v>150</v>
      </c>
      <c r="D61" s="34">
        <v>200</v>
      </c>
      <c r="E61" s="34">
        <v>250</v>
      </c>
      <c r="F61" s="34">
        <v>300</v>
      </c>
      <c r="G61" s="34">
        <v>350</v>
      </c>
      <c r="H61" s="34">
        <v>400</v>
      </c>
      <c r="I61" s="34">
        <v>450</v>
      </c>
      <c r="J61" s="34">
        <v>500</v>
      </c>
      <c r="K61" s="34">
        <v>550</v>
      </c>
      <c r="L61" s="34">
        <v>600</v>
      </c>
      <c r="M61" s="34">
        <v>650</v>
      </c>
      <c r="N61" s="34">
        <v>700</v>
      </c>
      <c r="O61" s="34">
        <v>750</v>
      </c>
      <c r="P61" s="34">
        <v>800</v>
      </c>
      <c r="Q61" s="35">
        <v>850</v>
      </c>
    </row>
    <row r="62" spans="1:17" x14ac:dyDescent="0.25">
      <c r="A62" s="36" t="s">
        <v>22</v>
      </c>
      <c r="B62" s="37">
        <v>562.22060172142403</v>
      </c>
      <c r="C62" s="37">
        <v>688.57679854900709</v>
      </c>
      <c r="D62" s="37">
        <v>795.1</v>
      </c>
      <c r="E62" s="37">
        <v>893.3</v>
      </c>
      <c r="F62" s="37">
        <v>991.49999999999989</v>
      </c>
      <c r="G62" s="37">
        <v>1072.75</v>
      </c>
      <c r="H62" s="37">
        <v>1154</v>
      </c>
      <c r="I62" s="37">
        <v>1222.5999999999999</v>
      </c>
      <c r="J62" s="37">
        <v>1291.2</v>
      </c>
      <c r="K62" s="37">
        <v>1350.35</v>
      </c>
      <c r="L62" s="37">
        <v>1409.5</v>
      </c>
      <c r="M62" s="37">
        <v>1467.0541131237569</v>
      </c>
      <c r="N62" s="37">
        <v>1522.43400240098</v>
      </c>
      <c r="O62" s="37">
        <v>1575.8689071429769</v>
      </c>
      <c r="P62" s="37">
        <v>1627.550408845555</v>
      </c>
      <c r="Q62" s="38">
        <v>1677.640561671858</v>
      </c>
    </row>
    <row r="64" spans="1:17" ht="28.9" customHeight="1" x14ac:dyDescent="0.5">
      <c r="A64" s="1" t="s">
        <v>23</v>
      </c>
      <c r="B64" s="1"/>
    </row>
    <row r="65" spans="1:33" x14ac:dyDescent="0.25">
      <c r="A65" s="30" t="s">
        <v>24</v>
      </c>
      <c r="B65" s="31">
        <v>0</v>
      </c>
      <c r="C65" s="31">
        <v>0.1</v>
      </c>
      <c r="D65" s="31">
        <v>0.2</v>
      </c>
      <c r="E65" s="31">
        <v>0.3</v>
      </c>
      <c r="F65" s="31">
        <v>0.4</v>
      </c>
      <c r="G65" s="31">
        <v>0.5</v>
      </c>
      <c r="H65" s="31">
        <v>0.60000000000000009</v>
      </c>
      <c r="I65" s="31">
        <v>0.70000000000000007</v>
      </c>
      <c r="J65" s="31">
        <v>0.8</v>
      </c>
      <c r="K65" s="31">
        <v>1</v>
      </c>
      <c r="L65" s="31">
        <v>1.1000000000000001</v>
      </c>
      <c r="M65" s="31">
        <v>1.4</v>
      </c>
      <c r="N65" s="31">
        <v>1.5</v>
      </c>
      <c r="O65" s="31">
        <v>1.7</v>
      </c>
      <c r="P65" s="31">
        <v>2</v>
      </c>
      <c r="Q65" s="31">
        <v>2.1</v>
      </c>
      <c r="R65" s="31">
        <v>2.2000000000000002</v>
      </c>
      <c r="S65" s="31">
        <v>2.4</v>
      </c>
      <c r="T65" s="31">
        <v>2.5</v>
      </c>
      <c r="U65" s="31">
        <v>2.6</v>
      </c>
      <c r="V65" s="31">
        <v>2.7</v>
      </c>
      <c r="W65" s="31">
        <v>2.9</v>
      </c>
      <c r="X65" s="31">
        <v>3</v>
      </c>
      <c r="Y65" s="31">
        <v>3.3</v>
      </c>
      <c r="Z65" s="31">
        <v>3.4</v>
      </c>
      <c r="AA65" s="31">
        <v>3.5</v>
      </c>
      <c r="AB65" s="31">
        <v>3.6</v>
      </c>
      <c r="AC65" s="31">
        <v>3.7</v>
      </c>
      <c r="AD65" s="31">
        <v>3.9</v>
      </c>
      <c r="AE65" s="31">
        <v>4.2</v>
      </c>
      <c r="AF65" s="31">
        <v>4.3</v>
      </c>
      <c r="AG65" s="32">
        <v>4.4000000000000004</v>
      </c>
    </row>
    <row r="66" spans="1:33" x14ac:dyDescent="0.25">
      <c r="A66" s="36" t="s">
        <v>25</v>
      </c>
      <c r="B66" s="9">
        <v>0</v>
      </c>
      <c r="C66" s="9">
        <v>-7.9130263157894953E-2</v>
      </c>
      <c r="D66" s="9">
        <v>-0.1391805194805196</v>
      </c>
      <c r="E66" s="9">
        <v>-0.21903850000000011</v>
      </c>
      <c r="F66" s="9">
        <v>-0.17906575342465769</v>
      </c>
      <c r="G66" s="9">
        <v>-0.2091373239436618</v>
      </c>
      <c r="H66" s="9">
        <v>0.30994659090909082</v>
      </c>
      <c r="I66" s="9">
        <v>0.40974307159353329</v>
      </c>
      <c r="J66" s="9">
        <v>0.60958857490124574</v>
      </c>
      <c r="K66" s="9">
        <v>0.40999027651169828</v>
      </c>
      <c r="L66" s="9">
        <v>0.78922742786223998</v>
      </c>
      <c r="M66" s="9">
        <v>0.5052243251628914</v>
      </c>
      <c r="N66" s="9">
        <v>0.4204735883424402</v>
      </c>
      <c r="O66" s="9">
        <v>0.4211414693381903</v>
      </c>
      <c r="P66" s="9">
        <v>0.42214329083181501</v>
      </c>
      <c r="Q66" s="9">
        <v>0.42247723132969012</v>
      </c>
      <c r="R66" s="9">
        <v>0.42281117182756472</v>
      </c>
      <c r="S66" s="9">
        <v>0.42347905282331483</v>
      </c>
      <c r="T66" s="9">
        <v>0.42368009621166508</v>
      </c>
      <c r="U66" s="9">
        <v>0.42304870715574178</v>
      </c>
      <c r="V66" s="9">
        <v>0.42241731809981942</v>
      </c>
      <c r="W66" s="9">
        <v>0.42115453998797281</v>
      </c>
      <c r="X66" s="9">
        <v>0.42052315093204989</v>
      </c>
      <c r="Y66" s="9">
        <v>0.41862898376427998</v>
      </c>
      <c r="Z66" s="9">
        <v>0.41799759470835762</v>
      </c>
      <c r="AA66" s="9">
        <v>0.41734632683658091</v>
      </c>
      <c r="AB66" s="9">
        <v>0.41644677661169299</v>
      </c>
      <c r="AC66" s="9">
        <v>0.41554722638680608</v>
      </c>
      <c r="AD66" s="9">
        <v>0.41374812593703042</v>
      </c>
      <c r="AE66" s="9">
        <v>0.41104947526236812</v>
      </c>
      <c r="AF66" s="9">
        <v>0.41014992503747982</v>
      </c>
      <c r="AG66" s="10">
        <v>0.4092503748125933</v>
      </c>
    </row>
  </sheetData>
  <sheetProtection algorithmName="SHA-512" hashValue="YOE1m3Sn5hzfwis5bU83z4wupvk3y1bhjvxxdQ8rS/o/p+8Wg57b8emrxUN3vynmY6PebJiv809hQB4XiE68aA==" saltValue="msYLIoxI/IeQF/hCjz2k9A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5:AG70"/>
  <sheetViews>
    <sheetView workbookViewId="0">
      <selection activeCell="B14" sqref="B14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26</v>
      </c>
      <c r="B15" s="1"/>
    </row>
    <row r="16" spans="1:4" x14ac:dyDescent="0.25">
      <c r="A16" s="2"/>
      <c r="B16" s="3"/>
      <c r="C16" s="3"/>
      <c r="D16" s="4"/>
    </row>
    <row r="17" spans="1:13" x14ac:dyDescent="0.25">
      <c r="A17" s="5" t="s">
        <v>1</v>
      </c>
      <c r="B17" s="6" t="s">
        <v>27</v>
      </c>
      <c r="C17" s="6"/>
      <c r="D17" s="7"/>
    </row>
    <row r="18" spans="1:13" x14ac:dyDescent="0.25">
      <c r="A18" s="5" t="s">
        <v>2</v>
      </c>
      <c r="B18" s="6" t="s">
        <v>3</v>
      </c>
      <c r="C18" s="6"/>
      <c r="D18" s="7"/>
    </row>
    <row r="19" spans="1:13" x14ac:dyDescent="0.25">
      <c r="A19" s="5" t="s">
        <v>4</v>
      </c>
      <c r="B19" s="6" t="s">
        <v>5</v>
      </c>
      <c r="C19" s="6"/>
      <c r="D19" s="7"/>
    </row>
    <row r="20" spans="1:13" x14ac:dyDescent="0.25">
      <c r="A20" s="8"/>
      <c r="B20" s="9"/>
      <c r="C20" s="9"/>
      <c r="D20" s="10"/>
    </row>
    <row r="22" spans="1:13" x14ac:dyDescent="0.25">
      <c r="A22" s="2"/>
      <c r="B22" s="11"/>
      <c r="C22" s="12"/>
    </row>
    <row r="23" spans="1:13" x14ac:dyDescent="0.25">
      <c r="A23" s="5" t="s">
        <v>6</v>
      </c>
      <c r="B23" s="13">
        <v>14</v>
      </c>
      <c r="C23" s="14"/>
    </row>
    <row r="24" spans="1:13" x14ac:dyDescent="0.25">
      <c r="A24" s="8"/>
      <c r="B24" s="15"/>
      <c r="C24" s="16"/>
    </row>
    <row r="27" spans="1:13" ht="28.9" customHeight="1" x14ac:dyDescent="0.5">
      <c r="A27" s="1" t="s">
        <v>18</v>
      </c>
    </row>
    <row r="28" spans="1:13" x14ac:dyDescent="0.25">
      <c r="A28" t="s">
        <v>19</v>
      </c>
    </row>
    <row r="30" spans="1:13" x14ac:dyDescent="0.25">
      <c r="A30" s="39"/>
      <c r="B30" s="40" t="s">
        <v>9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1"/>
    </row>
    <row r="31" spans="1:13" x14ac:dyDescent="0.25">
      <c r="A31" s="42" t="s">
        <v>20</v>
      </c>
      <c r="B31" s="43">
        <v>7</v>
      </c>
      <c r="C31" s="43">
        <v>8</v>
      </c>
      <c r="D31" s="43">
        <v>9</v>
      </c>
      <c r="E31" s="43">
        <v>10</v>
      </c>
      <c r="F31" s="43">
        <v>11</v>
      </c>
      <c r="G31" s="43">
        <v>12</v>
      </c>
      <c r="H31" s="43">
        <v>13</v>
      </c>
      <c r="I31" s="43">
        <v>14</v>
      </c>
      <c r="J31" s="43">
        <v>15</v>
      </c>
      <c r="K31" s="43">
        <v>16</v>
      </c>
      <c r="L31" s="43">
        <v>17</v>
      </c>
      <c r="M31" s="44">
        <v>18</v>
      </c>
    </row>
    <row r="32" spans="1:13" x14ac:dyDescent="0.25">
      <c r="A32" s="45">
        <v>850</v>
      </c>
      <c r="B32" s="6">
        <v>7.8955730915634827</v>
      </c>
      <c r="C32" s="6">
        <v>6.1435697358049746</v>
      </c>
      <c r="D32" s="6">
        <v>4.7584405109759809</v>
      </c>
      <c r="E32" s="6">
        <v>3.6847527628111818</v>
      </c>
      <c r="F32" s="6">
        <v>2.8716163403948971</v>
      </c>
      <c r="G32" s="6">
        <v>2.2726835961610972</v>
      </c>
      <c r="H32" s="6">
        <v>1.8461493858933911</v>
      </c>
      <c r="I32" s="6">
        <v>1.554751068725065</v>
      </c>
      <c r="J32" s="6">
        <v>1.3657685071390291</v>
      </c>
      <c r="K32" s="6">
        <v>1.251024066967823</v>
      </c>
      <c r="L32" s="6">
        <v>1.1868826173937079</v>
      </c>
      <c r="M32" s="7">
        <v>1.1542515309484711</v>
      </c>
    </row>
    <row r="33" spans="1:13" x14ac:dyDescent="0.25">
      <c r="A33" s="45">
        <v>800</v>
      </c>
      <c r="B33" s="6">
        <v>7.2309805605069366</v>
      </c>
      <c r="C33" s="6">
        <v>5.6193703822073511</v>
      </c>
      <c r="D33" s="6">
        <v>4.3527776748945923</v>
      </c>
      <c r="E33" s="6">
        <v>3.3775170671343768</v>
      </c>
      <c r="F33" s="6">
        <v>2.6444456908420619</v>
      </c>
      <c r="G33" s="6">
        <v>2.108963181282661</v>
      </c>
      <c r="H33" s="6">
        <v>1.731011677070821</v>
      </c>
      <c r="I33" s="6">
        <v>1.4750758201708749</v>
      </c>
      <c r="J33" s="6">
        <v>1.3101827558967469</v>
      </c>
      <c r="K33" s="6">
        <v>1.2099021329120561</v>
      </c>
      <c r="L33" s="6">
        <v>1.1523461032300431</v>
      </c>
      <c r="M33" s="7">
        <v>1.120169322213616</v>
      </c>
    </row>
    <row r="34" spans="1:13" x14ac:dyDescent="0.25">
      <c r="A34" s="45">
        <v>750</v>
      </c>
      <c r="B34" s="6">
        <v>6.6190337311943646</v>
      </c>
      <c r="C34" s="6">
        <v>5.1397436496012121</v>
      </c>
      <c r="D34" s="6">
        <v>3.9842860516463601</v>
      </c>
      <c r="E34" s="6">
        <v>3.100722848726571</v>
      </c>
      <c r="F34" s="6">
        <v>2.441658455588235</v>
      </c>
      <c r="G34" s="6">
        <v>1.964239790327408</v>
      </c>
      <c r="H34" s="6">
        <v>1.6301562743897851</v>
      </c>
      <c r="I34" s="6">
        <v>1.4056398325706969</v>
      </c>
      <c r="J34" s="6">
        <v>1.2614648930151591</v>
      </c>
      <c r="K34" s="6">
        <v>1.172948387217813</v>
      </c>
      <c r="L34" s="6">
        <v>1.1199497500229361</v>
      </c>
      <c r="M34" s="7">
        <v>1.0868709196244419</v>
      </c>
    </row>
    <row r="35" spans="1:13" x14ac:dyDescent="0.25">
      <c r="A35" s="45">
        <v>700</v>
      </c>
      <c r="B35" s="6">
        <v>6.0574696661523708</v>
      </c>
      <c r="C35" s="6">
        <v>4.7026091811582136</v>
      </c>
      <c r="D35" s="6">
        <v>3.651067865048002</v>
      </c>
      <c r="E35" s="6">
        <v>2.8526549120495339</v>
      </c>
      <c r="F35" s="6">
        <v>2.2617220197402532</v>
      </c>
      <c r="G35" s="6">
        <v>1.8371633890472301</v>
      </c>
      <c r="H35" s="6">
        <v>1.542415724247213</v>
      </c>
      <c r="I35" s="6">
        <v>1.3454582329665701</v>
      </c>
      <c r="J35" s="6">
        <v>1.2188126261813521</v>
      </c>
      <c r="K35" s="6">
        <v>1.1395431182172371</v>
      </c>
      <c r="L35" s="6">
        <v>1.0892564267495519</v>
      </c>
      <c r="M35" s="7">
        <v>1.054101772803236</v>
      </c>
    </row>
    <row r="36" spans="1:13" x14ac:dyDescent="0.25">
      <c r="A36" s="45">
        <v>650</v>
      </c>
      <c r="B36" s="6">
        <v>5.5440753773704889</v>
      </c>
      <c r="C36" s="6">
        <v>4.3059365695129541</v>
      </c>
      <c r="D36" s="6">
        <v>3.351275288379175</v>
      </c>
      <c r="E36" s="6">
        <v>2.6316480110279961</v>
      </c>
      <c r="F36" s="6">
        <v>2.1031537178678779</v>
      </c>
      <c r="G36" s="6">
        <v>1.726433892656954</v>
      </c>
      <c r="H36" s="6">
        <v>1.4666725225029911</v>
      </c>
      <c r="I36" s="6">
        <v>1.293596097863422</v>
      </c>
      <c r="J36" s="6">
        <v>1.1814736125453089</v>
      </c>
      <c r="K36" s="6">
        <v>1.1091165637053739</v>
      </c>
      <c r="L36" s="6">
        <v>1.059878951849996</v>
      </c>
      <c r="M36" s="7">
        <v>1.0216572808351501</v>
      </c>
    </row>
    <row r="37" spans="1:13" x14ac:dyDescent="0.25">
      <c r="A37" s="45">
        <v>600</v>
      </c>
      <c r="B37" s="6">
        <v>5.0766878263011943</v>
      </c>
      <c r="C37" s="6">
        <v>3.9477453567629648</v>
      </c>
      <c r="D37" s="6">
        <v>3.0831104443824722</v>
      </c>
      <c r="E37" s="6">
        <v>2.4360868490495862</v>
      </c>
      <c r="F37" s="6">
        <v>1.9645208340038189</v>
      </c>
      <c r="G37" s="6">
        <v>1.6308011658343391</v>
      </c>
      <c r="H37" s="6">
        <v>1.4018591144799559</v>
      </c>
      <c r="I37" s="6">
        <v>1.249168453229125</v>
      </c>
      <c r="J37" s="6">
        <v>1.1487454587199699</v>
      </c>
      <c r="K37" s="6">
        <v>1.0811489109402319</v>
      </c>
      <c r="L37" s="6">
        <v>1.0314800932273389</v>
      </c>
      <c r="M37" s="7">
        <v>0.98938279226830517</v>
      </c>
    </row>
    <row r="38" spans="1:13" x14ac:dyDescent="0.25">
      <c r="A38" s="45">
        <v>550</v>
      </c>
      <c r="B38" s="6">
        <v>4.6531939238598889</v>
      </c>
      <c r="C38" s="6">
        <v>3.6261050344687029</v>
      </c>
      <c r="D38" s="6">
        <v>2.8448254052634021</v>
      </c>
      <c r="E38" s="6">
        <v>2.2644060789648859</v>
      </c>
      <c r="F38" s="6">
        <v>1.844440601643708</v>
      </c>
      <c r="G38" s="6">
        <v>1.5490650227200791</v>
      </c>
      <c r="H38" s="6">
        <v>1.3469578949638401</v>
      </c>
      <c r="I38" s="6">
        <v>1.2113402744944941</v>
      </c>
      <c r="J38" s="6">
        <v>1.1199757207811909</v>
      </c>
      <c r="K38" s="6">
        <v>1.0551702966427321</v>
      </c>
      <c r="L38" s="6">
        <v>1.0037725682475569</v>
      </c>
      <c r="M38" s="7">
        <v>0.95717360511373073</v>
      </c>
    </row>
    <row r="39" spans="1:13" x14ac:dyDescent="0.25">
      <c r="A39" s="45">
        <v>500</v>
      </c>
      <c r="B39" s="6">
        <v>4.2715305304249194</v>
      </c>
      <c r="C39" s="6">
        <v>3.3391350436535858</v>
      </c>
      <c r="D39" s="6">
        <v>2.6347221926904369</v>
      </c>
      <c r="E39" s="6">
        <v>2.115090303087424</v>
      </c>
      <c r="F39" s="6">
        <v>1.741580203746135</v>
      </c>
      <c r="G39" s="6">
        <v>1.4800752269178239</v>
      </c>
      <c r="H39" s="6">
        <v>1.301001208203356</v>
      </c>
      <c r="I39" s="6">
        <v>1.1793264865532931</v>
      </c>
      <c r="J39" s="6">
        <v>1.0945619042678061</v>
      </c>
      <c r="K39" s="6">
        <v>1.03076080699674</v>
      </c>
      <c r="L39" s="6">
        <v>0.97651904373957521</v>
      </c>
      <c r="M39" s="7">
        <v>0.92497496684543279</v>
      </c>
    </row>
    <row r="40" spans="1:13" x14ac:dyDescent="0.25">
      <c r="A40" s="45">
        <v>450</v>
      </c>
      <c r="B40" s="6">
        <v>3.9296844558375579</v>
      </c>
      <c r="C40" s="6">
        <v>3.085004774803926</v>
      </c>
      <c r="D40" s="6">
        <v>2.45115277779496</v>
      </c>
      <c r="E40" s="6">
        <v>1.986674073193639</v>
      </c>
      <c r="F40" s="6">
        <v>1.654656772732598</v>
      </c>
      <c r="G40" s="6">
        <v>1.422731491494114</v>
      </c>
      <c r="H40" s="6">
        <v>1.263071347910111</v>
      </c>
      <c r="I40" s="6">
        <v>1.1523919637621749</v>
      </c>
      <c r="J40" s="6">
        <v>1.071951464181534</v>
      </c>
      <c r="K40" s="6">
        <v>1.007550477649048</v>
      </c>
      <c r="L40" s="6">
        <v>0.94953213599525021</v>
      </c>
      <c r="M40" s="7">
        <v>0.89278207440029078</v>
      </c>
    </row>
    <row r="41" spans="1:13" x14ac:dyDescent="0.25">
      <c r="A41" s="45">
        <v>400</v>
      </c>
      <c r="B41" s="6">
        <v>3.6256924594020208</v>
      </c>
      <c r="C41" s="6">
        <v>2.8619335678690119</v>
      </c>
      <c r="D41" s="6">
        <v>2.292519081171303</v>
      </c>
      <c r="E41" s="6">
        <v>1.877741890522924</v>
      </c>
      <c r="F41" s="6">
        <v>1.582437390487538</v>
      </c>
      <c r="G41" s="6">
        <v>1.3759834789784691</v>
      </c>
      <c r="H41" s="6">
        <v>1.2323005572586809</v>
      </c>
      <c r="I41" s="6">
        <v>1.129851529940789</v>
      </c>
      <c r="J41" s="6">
        <v>1.0516418049870639</v>
      </c>
      <c r="K41" s="6">
        <v>0.98521929370939532</v>
      </c>
      <c r="L41" s="6">
        <v>0.92267441076938006</v>
      </c>
      <c r="M41" s="7">
        <v>0.86064007417818189</v>
      </c>
    </row>
    <row r="42" spans="1:13" x14ac:dyDescent="0.25">
      <c r="A42" s="45">
        <v>350</v>
      </c>
      <c r="B42" s="6">
        <v>3.3576412498854471</v>
      </c>
      <c r="C42" s="6">
        <v>2.6681907122610302</v>
      </c>
      <c r="D42" s="6">
        <v>2.1572729728767222</v>
      </c>
      <c r="E42" s="6">
        <v>1.786928205777589</v>
      </c>
      <c r="F42" s="6">
        <v>1.523739088358335</v>
      </c>
      <c r="G42" s="6">
        <v>1.338830801363315</v>
      </c>
      <c r="H42" s="6">
        <v>1.207871028886536</v>
      </c>
      <c r="I42" s="6">
        <v>1.111069958371663</v>
      </c>
      <c r="J42" s="6">
        <v>1.033180280611987</v>
      </c>
      <c r="K42" s="6">
        <v>0.96349718975045739</v>
      </c>
      <c r="L42" s="6">
        <v>0.89585838327968048</v>
      </c>
      <c r="M42" s="7">
        <v>0.82864406204187446</v>
      </c>
    </row>
    <row r="43" spans="1:13" x14ac:dyDescent="0.25">
      <c r="A43" s="45">
        <v>300</v>
      </c>
      <c r="B43" s="6">
        <v>3.1236674855179198</v>
      </c>
      <c r="C43" s="6">
        <v>2.50209544685513</v>
      </c>
      <c r="D43" s="6">
        <v>2.0439162724314199</v>
      </c>
      <c r="E43" s="6">
        <v>1.712917419122894</v>
      </c>
      <c r="F43" s="6">
        <v>1.4774288471552981</v>
      </c>
      <c r="G43" s="6">
        <v>1.310323020104025</v>
      </c>
      <c r="H43" s="6">
        <v>1.189014904894131</v>
      </c>
      <c r="I43" s="6">
        <v>1.095461971800288</v>
      </c>
      <c r="J43" s="6">
        <v>1.016164194446858</v>
      </c>
      <c r="K43" s="6">
        <v>0.94216404980781476</v>
      </c>
      <c r="L43" s="6">
        <v>0.86904651820681167</v>
      </c>
      <c r="M43" s="7">
        <v>0.79693908331709196</v>
      </c>
    </row>
    <row r="44" spans="1:13" x14ac:dyDescent="0.25">
      <c r="A44" s="45">
        <v>250</v>
      </c>
      <c r="B44" s="6">
        <v>2.92195777399245</v>
      </c>
      <c r="C44" s="6">
        <v>2.362016959989373</v>
      </c>
      <c r="D44" s="6">
        <v>1.951000748818517</v>
      </c>
      <c r="E44" s="6">
        <v>1.654443880187022</v>
      </c>
      <c r="F44" s="6">
        <v>1.4424235971516739</v>
      </c>
      <c r="G44" s="6">
        <v>1.2895596461189041</v>
      </c>
      <c r="H44" s="6">
        <v>1.175014276844792</v>
      </c>
      <c r="I44" s="6">
        <v>1.082492242435084</v>
      </c>
      <c r="J44" s="6">
        <v>1.0002407993451461</v>
      </c>
      <c r="K44" s="6">
        <v>0.92104970738001413</v>
      </c>
      <c r="L44" s="6">
        <v>0.84225122969435873</v>
      </c>
      <c r="M44" s="7">
        <v>0.76572013279248807</v>
      </c>
    </row>
    <row r="45" spans="1:13" x14ac:dyDescent="0.25">
      <c r="A45" s="45">
        <v>200</v>
      </c>
      <c r="B45" s="6">
        <v>2.7507486724649941</v>
      </c>
      <c r="C45" s="6">
        <v>2.2463743894647799</v>
      </c>
      <c r="D45" s="6">
        <v>1.8771281204840899</v>
      </c>
      <c r="E45" s="6">
        <v>1.610291888061105</v>
      </c>
      <c r="F45" s="6">
        <v>1.4176902180836419</v>
      </c>
      <c r="G45" s="6">
        <v>1.275690139789188</v>
      </c>
      <c r="H45" s="6">
        <v>1.165201185764857</v>
      </c>
      <c r="I45" s="6">
        <v>1.071675391947416</v>
      </c>
      <c r="J45" s="6">
        <v>0.98510729762328175</v>
      </c>
      <c r="K45" s="6">
        <v>0.90003394542852888</v>
      </c>
      <c r="L45" s="6">
        <v>0.81553488134887608</v>
      </c>
      <c r="M45" s="7">
        <v>0.73523215471965386</v>
      </c>
    </row>
    <row r="46" spans="1:13" x14ac:dyDescent="0.25">
      <c r="A46" s="45">
        <v>150</v>
      </c>
      <c r="B46" s="6">
        <v>2.608326687554432</v>
      </c>
      <c r="C46" s="6">
        <v>2.153636822545284</v>
      </c>
      <c r="D46" s="6">
        <v>1.8209500553371321</v>
      </c>
      <c r="E46" s="6">
        <v>1.5792956912991969</v>
      </c>
      <c r="F46" s="6">
        <v>1.4022455391503319</v>
      </c>
      <c r="G46" s="6">
        <v>1.26791391095906</v>
      </c>
      <c r="H46" s="6">
        <v>1.158957622143534</v>
      </c>
      <c r="I46" s="6">
        <v>1.062575991471562</v>
      </c>
      <c r="J46" s="6">
        <v>0.9705108410606087</v>
      </c>
      <c r="K46" s="6">
        <v>0.87904649637776444</v>
      </c>
      <c r="L46" s="6">
        <v>0.78900978623981111</v>
      </c>
      <c r="M46" s="7">
        <v>0.70577004281309996</v>
      </c>
    </row>
    <row r="47" spans="1:13" x14ac:dyDescent="0.25">
      <c r="A47" s="46">
        <v>100</v>
      </c>
      <c r="B47" s="9">
        <v>2.493028275342581</v>
      </c>
      <c r="C47" s="9">
        <v>2.082323295957766</v>
      </c>
      <c r="D47" s="9">
        <v>1.781168170749583</v>
      </c>
      <c r="E47" s="9">
        <v>1.560339487918289</v>
      </c>
      <c r="F47" s="9">
        <v>1.3951563390137831</v>
      </c>
      <c r="G47" s="9">
        <v>1.265480318935619</v>
      </c>
      <c r="H47" s="9">
        <v>1.1557155259329901</v>
      </c>
      <c r="I47" s="9">
        <v>1.054808561604752</v>
      </c>
      <c r="J47" s="9">
        <v>0.95624853089939954</v>
      </c>
      <c r="K47" s="9">
        <v>0.85806704211506002</v>
      </c>
      <c r="L47" s="9">
        <v>0.76283820689955739</v>
      </c>
      <c r="M47" s="10">
        <v>0.67767864025029212</v>
      </c>
    </row>
    <row r="49" spans="1:17" x14ac:dyDescent="0.25">
      <c r="A49" s="39"/>
      <c r="B49" s="40" t="s">
        <v>21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1"/>
    </row>
    <row r="50" spans="1:17" x14ac:dyDescent="0.25">
      <c r="A50" s="42" t="s">
        <v>9</v>
      </c>
      <c r="B50" s="43">
        <v>100</v>
      </c>
      <c r="C50" s="43">
        <v>150</v>
      </c>
      <c r="D50" s="43">
        <v>200</v>
      </c>
      <c r="E50" s="43">
        <v>250</v>
      </c>
      <c r="F50" s="43">
        <v>300</v>
      </c>
      <c r="G50" s="43">
        <v>350</v>
      </c>
      <c r="H50" s="43">
        <v>400</v>
      </c>
      <c r="I50" s="43">
        <v>450</v>
      </c>
      <c r="J50" s="43">
        <v>500</v>
      </c>
      <c r="K50" s="43">
        <v>550</v>
      </c>
      <c r="L50" s="43">
        <v>600</v>
      </c>
      <c r="M50" s="43">
        <v>650</v>
      </c>
      <c r="N50" s="43">
        <v>700</v>
      </c>
      <c r="O50" s="43">
        <v>750</v>
      </c>
      <c r="P50" s="43">
        <v>800</v>
      </c>
      <c r="Q50" s="44">
        <v>850</v>
      </c>
    </row>
    <row r="51" spans="1:17" x14ac:dyDescent="0.25">
      <c r="A51" s="45">
        <v>18</v>
      </c>
      <c r="B51" s="6">
        <v>0.67767864025029212</v>
      </c>
      <c r="C51" s="6">
        <v>0.70577004281309996</v>
      </c>
      <c r="D51" s="6">
        <v>0.73523215471965386</v>
      </c>
      <c r="E51" s="6">
        <v>0.76572013279248807</v>
      </c>
      <c r="F51" s="6">
        <v>0.79693908331709196</v>
      </c>
      <c r="G51" s="6">
        <v>0.82864406204187446</v>
      </c>
      <c r="H51" s="6">
        <v>0.86064007417818189</v>
      </c>
      <c r="I51" s="6">
        <v>0.89278207440029078</v>
      </c>
      <c r="J51" s="6">
        <v>0.92497496684543279</v>
      </c>
      <c r="K51" s="6">
        <v>0.95717360511373073</v>
      </c>
      <c r="L51" s="6">
        <v>0.98938279226830517</v>
      </c>
      <c r="M51" s="6">
        <v>1.0216572808351501</v>
      </c>
      <c r="N51" s="6">
        <v>1.054101772803236</v>
      </c>
      <c r="O51" s="6">
        <v>1.0868709196244419</v>
      </c>
      <c r="P51" s="6">
        <v>1.120169322213616</v>
      </c>
      <c r="Q51" s="7">
        <v>1.1542515309484711</v>
      </c>
    </row>
    <row r="52" spans="1:17" x14ac:dyDescent="0.25">
      <c r="A52" s="45">
        <v>17</v>
      </c>
      <c r="B52" s="6">
        <v>0.76283820689955739</v>
      </c>
      <c r="C52" s="6">
        <v>0.78900978623981111</v>
      </c>
      <c r="D52" s="6">
        <v>0.81553488134887608</v>
      </c>
      <c r="E52" s="6">
        <v>0.84225122969435873</v>
      </c>
      <c r="F52" s="6">
        <v>0.86904651820681167</v>
      </c>
      <c r="G52" s="6">
        <v>0.89585838327968048</v>
      </c>
      <c r="H52" s="6">
        <v>0.92267441076938006</v>
      </c>
      <c r="I52" s="6">
        <v>0.94953213599525021</v>
      </c>
      <c r="J52" s="6">
        <v>0.97651904373957521</v>
      </c>
      <c r="K52" s="6">
        <v>1.0037725682475569</v>
      </c>
      <c r="L52" s="6">
        <v>1.0314800932273389</v>
      </c>
      <c r="M52" s="6">
        <v>1.059878951849996</v>
      </c>
      <c r="N52" s="6">
        <v>1.0892564267495519</v>
      </c>
      <c r="O52" s="6">
        <v>1.1199497500229361</v>
      </c>
      <c r="P52" s="6">
        <v>1.1523461032300431</v>
      </c>
      <c r="Q52" s="7">
        <v>1.1868826173937079</v>
      </c>
    </row>
    <row r="53" spans="1:17" x14ac:dyDescent="0.25">
      <c r="A53" s="45">
        <v>16</v>
      </c>
      <c r="B53" s="6">
        <v>0.85806704211506002</v>
      </c>
      <c r="C53" s="6">
        <v>0.87904649637776444</v>
      </c>
      <c r="D53" s="6">
        <v>0.90003394542852888</v>
      </c>
      <c r="E53" s="6">
        <v>0.92104970738001413</v>
      </c>
      <c r="F53" s="6">
        <v>0.94216404980781476</v>
      </c>
      <c r="G53" s="6">
        <v>0.96349718975045739</v>
      </c>
      <c r="H53" s="6">
        <v>0.98521929370939532</v>
      </c>
      <c r="I53" s="6">
        <v>1.007550477649048</v>
      </c>
      <c r="J53" s="6">
        <v>1.03076080699674</v>
      </c>
      <c r="K53" s="6">
        <v>1.0551702966427321</v>
      </c>
      <c r="L53" s="6">
        <v>1.0811489109402319</v>
      </c>
      <c r="M53" s="6">
        <v>1.1091165637053739</v>
      </c>
      <c r="N53" s="6">
        <v>1.1395431182172371</v>
      </c>
      <c r="O53" s="6">
        <v>1.172948387217813</v>
      </c>
      <c r="P53" s="6">
        <v>1.2099021329120561</v>
      </c>
      <c r="Q53" s="7">
        <v>1.251024066967823</v>
      </c>
    </row>
    <row r="54" spans="1:17" x14ac:dyDescent="0.25">
      <c r="A54" s="45">
        <v>15</v>
      </c>
      <c r="B54" s="6">
        <v>0.95624853089939954</v>
      </c>
      <c r="C54" s="6">
        <v>0.9705108410606087</v>
      </c>
      <c r="D54" s="6">
        <v>0.98510729762328175</v>
      </c>
      <c r="E54" s="6">
        <v>1.0002407993451461</v>
      </c>
      <c r="F54" s="6">
        <v>1.016164194446858</v>
      </c>
      <c r="G54" s="6">
        <v>1.033180280611987</v>
      </c>
      <c r="H54" s="6">
        <v>1.0516418049870639</v>
      </c>
      <c r="I54" s="6">
        <v>1.071951464181534</v>
      </c>
      <c r="J54" s="6">
        <v>1.0945619042678061</v>
      </c>
      <c r="K54" s="6">
        <v>1.1199757207811909</v>
      </c>
      <c r="L54" s="6">
        <v>1.1487454587199699</v>
      </c>
      <c r="M54" s="6">
        <v>1.1814736125453089</v>
      </c>
      <c r="N54" s="6">
        <v>1.2188126261813521</v>
      </c>
      <c r="O54" s="6">
        <v>1.2614648930151591</v>
      </c>
      <c r="P54" s="6">
        <v>1.3101827558967469</v>
      </c>
      <c r="Q54" s="7">
        <v>1.3657685071390291</v>
      </c>
    </row>
    <row r="55" spans="1:17" x14ac:dyDescent="0.25">
      <c r="A55" s="45">
        <v>14</v>
      </c>
      <c r="B55" s="6">
        <v>1.054808561604752</v>
      </c>
      <c r="C55" s="6">
        <v>1.062575991471562</v>
      </c>
      <c r="D55" s="6">
        <v>1.071675391947416</v>
      </c>
      <c r="E55" s="6">
        <v>1.082492242435084</v>
      </c>
      <c r="F55" s="6">
        <v>1.095461971800288</v>
      </c>
      <c r="G55" s="6">
        <v>1.111069958371663</v>
      </c>
      <c r="H55" s="6">
        <v>1.129851529940789</v>
      </c>
      <c r="I55" s="6">
        <v>1.1523919637621749</v>
      </c>
      <c r="J55" s="6">
        <v>1.1793264865532931</v>
      </c>
      <c r="K55" s="6">
        <v>1.2113402744944941</v>
      </c>
      <c r="L55" s="6">
        <v>1.249168453229125</v>
      </c>
      <c r="M55" s="6">
        <v>1.293596097863422</v>
      </c>
      <c r="N55" s="6">
        <v>1.3454582329665701</v>
      </c>
      <c r="O55" s="6">
        <v>1.4056398325706969</v>
      </c>
      <c r="P55" s="6">
        <v>1.4750758201708749</v>
      </c>
      <c r="Q55" s="7">
        <v>1.554751068725065</v>
      </c>
    </row>
    <row r="56" spans="1:17" x14ac:dyDescent="0.25">
      <c r="A56" s="45">
        <v>13</v>
      </c>
      <c r="B56" s="6">
        <v>1.1557155259329901</v>
      </c>
      <c r="C56" s="6">
        <v>1.158957622143534</v>
      </c>
      <c r="D56" s="6">
        <v>1.165201185764857</v>
      </c>
      <c r="E56" s="6">
        <v>1.175014276844792</v>
      </c>
      <c r="F56" s="6">
        <v>1.189014904894131</v>
      </c>
      <c r="G56" s="6">
        <v>1.207871028886536</v>
      </c>
      <c r="H56" s="6">
        <v>1.2323005572586809</v>
      </c>
      <c r="I56" s="6">
        <v>1.263071347910111</v>
      </c>
      <c r="J56" s="6">
        <v>1.301001208203356</v>
      </c>
      <c r="K56" s="6">
        <v>1.3469578949638401</v>
      </c>
      <c r="L56" s="6">
        <v>1.4018591144799559</v>
      </c>
      <c r="M56" s="6">
        <v>1.4666725225029911</v>
      </c>
      <c r="N56" s="6">
        <v>1.542415724247213</v>
      </c>
      <c r="O56" s="6">
        <v>1.6301562743897851</v>
      </c>
      <c r="P56" s="6">
        <v>1.731011677070821</v>
      </c>
      <c r="Q56" s="7">
        <v>1.8461493858933911</v>
      </c>
    </row>
    <row r="57" spans="1:17" x14ac:dyDescent="0.25">
      <c r="A57" s="45">
        <v>12</v>
      </c>
      <c r="B57" s="6">
        <v>1.265480318935619</v>
      </c>
      <c r="C57" s="6">
        <v>1.26791391095906</v>
      </c>
      <c r="D57" s="6">
        <v>1.275690139789188</v>
      </c>
      <c r="E57" s="6">
        <v>1.2895596461189041</v>
      </c>
      <c r="F57" s="6">
        <v>1.310323020104025</v>
      </c>
      <c r="G57" s="6">
        <v>1.338830801363315</v>
      </c>
      <c r="H57" s="6">
        <v>1.3759834789784691</v>
      </c>
      <c r="I57" s="6">
        <v>1.422731491494114</v>
      </c>
      <c r="J57" s="6">
        <v>1.4800752269178239</v>
      </c>
      <c r="K57" s="6">
        <v>1.5490650227200791</v>
      </c>
      <c r="L57" s="6">
        <v>1.6308011658343391</v>
      </c>
      <c r="M57" s="6">
        <v>1.726433892656954</v>
      </c>
      <c r="N57" s="6">
        <v>1.8371633890472301</v>
      </c>
      <c r="O57" s="6">
        <v>1.964239790327408</v>
      </c>
      <c r="P57" s="6">
        <v>2.108963181282661</v>
      </c>
      <c r="Q57" s="7">
        <v>2.2726835961610972</v>
      </c>
    </row>
    <row r="58" spans="1:17" x14ac:dyDescent="0.25">
      <c r="A58" s="45">
        <v>11</v>
      </c>
      <c r="B58" s="6">
        <v>1.3951563390137831</v>
      </c>
      <c r="C58" s="6">
        <v>1.4022455391503319</v>
      </c>
      <c r="D58" s="6">
        <v>1.4176902180836419</v>
      </c>
      <c r="E58" s="6">
        <v>1.4424235971516739</v>
      </c>
      <c r="F58" s="6">
        <v>1.4774288471552981</v>
      </c>
      <c r="G58" s="6">
        <v>1.523739088358335</v>
      </c>
      <c r="H58" s="6">
        <v>1.582437390487538</v>
      </c>
      <c r="I58" s="6">
        <v>1.654656772732598</v>
      </c>
      <c r="J58" s="6">
        <v>1.741580203746135</v>
      </c>
      <c r="K58" s="6">
        <v>1.844440601643708</v>
      </c>
      <c r="L58" s="6">
        <v>1.9645208340038189</v>
      </c>
      <c r="M58" s="6">
        <v>2.1031537178678779</v>
      </c>
      <c r="N58" s="6">
        <v>2.2617220197402532</v>
      </c>
      <c r="O58" s="6">
        <v>2.441658455588235</v>
      </c>
      <c r="P58" s="6">
        <v>2.6444456908420619</v>
      </c>
      <c r="Q58" s="7">
        <v>2.8716163403948971</v>
      </c>
    </row>
    <row r="59" spans="1:17" x14ac:dyDescent="0.25">
      <c r="A59" s="45">
        <v>10</v>
      </c>
      <c r="B59" s="6">
        <v>1.560339487918289</v>
      </c>
      <c r="C59" s="6">
        <v>1.5792956912991969</v>
      </c>
      <c r="D59" s="6">
        <v>1.610291888061105</v>
      </c>
      <c r="E59" s="6">
        <v>1.654443880187022</v>
      </c>
      <c r="F59" s="6">
        <v>1.712917419122894</v>
      </c>
      <c r="G59" s="6">
        <v>1.786928205777589</v>
      </c>
      <c r="H59" s="6">
        <v>1.877741890522924</v>
      </c>
      <c r="I59" s="6">
        <v>1.986674073193639</v>
      </c>
      <c r="J59" s="6">
        <v>2.115090303087424</v>
      </c>
      <c r="K59" s="6">
        <v>2.2644060789648859</v>
      </c>
      <c r="L59" s="6">
        <v>2.4360868490495862</v>
      </c>
      <c r="M59" s="6">
        <v>2.6316480110279961</v>
      </c>
      <c r="N59" s="6">
        <v>2.8526549120495339</v>
      </c>
      <c r="O59" s="6">
        <v>3.100722848726571</v>
      </c>
      <c r="P59" s="6">
        <v>3.3775170671343768</v>
      </c>
      <c r="Q59" s="7">
        <v>3.6847527628111818</v>
      </c>
    </row>
    <row r="60" spans="1:17" x14ac:dyDescent="0.25">
      <c r="A60" s="45">
        <v>9</v>
      </c>
      <c r="B60" s="6">
        <v>1.781168170749583</v>
      </c>
      <c r="C60" s="6">
        <v>1.8209500553371321</v>
      </c>
      <c r="D60" s="6">
        <v>1.8771281204840899</v>
      </c>
      <c r="E60" s="6">
        <v>1.951000748818517</v>
      </c>
      <c r="F60" s="6">
        <v>2.0439162724314199</v>
      </c>
      <c r="G60" s="6">
        <v>2.1572729728767222</v>
      </c>
      <c r="H60" s="6">
        <v>2.292519081171303</v>
      </c>
      <c r="I60" s="6">
        <v>2.45115277779496</v>
      </c>
      <c r="J60" s="6">
        <v>2.6347221926904369</v>
      </c>
      <c r="K60" s="6">
        <v>2.8448254052634021</v>
      </c>
      <c r="L60" s="6">
        <v>3.0831104443824722</v>
      </c>
      <c r="M60" s="6">
        <v>3.351275288379175</v>
      </c>
      <c r="N60" s="6">
        <v>3.651067865048002</v>
      </c>
      <c r="O60" s="6">
        <v>3.9842860516463601</v>
      </c>
      <c r="P60" s="6">
        <v>4.3527776748945923</v>
      </c>
      <c r="Q60" s="7">
        <v>4.7584405109759809</v>
      </c>
    </row>
    <row r="61" spans="1:17" x14ac:dyDescent="0.25">
      <c r="A61" s="45">
        <v>8</v>
      </c>
      <c r="B61" s="6">
        <v>2.082323295957766</v>
      </c>
      <c r="C61" s="6">
        <v>2.153636822545284</v>
      </c>
      <c r="D61" s="6">
        <v>2.2463743894647799</v>
      </c>
      <c r="E61" s="6">
        <v>2.362016959989373</v>
      </c>
      <c r="F61" s="6">
        <v>2.50209544685513</v>
      </c>
      <c r="G61" s="6">
        <v>2.6681907122610302</v>
      </c>
      <c r="H61" s="6">
        <v>2.8619335678690119</v>
      </c>
      <c r="I61" s="6">
        <v>3.085004774803926</v>
      </c>
      <c r="J61" s="6">
        <v>3.3391350436535858</v>
      </c>
      <c r="K61" s="6">
        <v>3.6261050344687029</v>
      </c>
      <c r="L61" s="6">
        <v>3.9477453567629648</v>
      </c>
      <c r="M61" s="6">
        <v>4.3059365695129541</v>
      </c>
      <c r="N61" s="6">
        <v>4.7026091811582136</v>
      </c>
      <c r="O61" s="6">
        <v>5.1397436496012121</v>
      </c>
      <c r="P61" s="6">
        <v>5.6193703822073511</v>
      </c>
      <c r="Q61" s="7">
        <v>6.1435697358049746</v>
      </c>
    </row>
    <row r="62" spans="1:17" x14ac:dyDescent="0.25">
      <c r="A62" s="46">
        <v>7</v>
      </c>
      <c r="B62" s="9">
        <v>2.493028275342581</v>
      </c>
      <c r="C62" s="9">
        <v>2.608326687554432</v>
      </c>
      <c r="D62" s="9">
        <v>2.7507486724649941</v>
      </c>
      <c r="E62" s="9">
        <v>2.92195777399245</v>
      </c>
      <c r="F62" s="9">
        <v>3.1236674855179198</v>
      </c>
      <c r="G62" s="9">
        <v>3.3576412498854471</v>
      </c>
      <c r="H62" s="9">
        <v>3.6256924594020208</v>
      </c>
      <c r="I62" s="9">
        <v>3.9296844558375579</v>
      </c>
      <c r="J62" s="9">
        <v>4.2715305304249194</v>
      </c>
      <c r="K62" s="9">
        <v>4.6531939238598889</v>
      </c>
      <c r="L62" s="9">
        <v>5.0766878263011943</v>
      </c>
      <c r="M62" s="9">
        <v>5.5440753773704889</v>
      </c>
      <c r="N62" s="9">
        <v>6.0574696661523708</v>
      </c>
      <c r="O62" s="9">
        <v>6.6190337311943646</v>
      </c>
      <c r="P62" s="9">
        <v>7.2309805605069366</v>
      </c>
      <c r="Q62" s="10">
        <v>7.8955730915634827</v>
      </c>
    </row>
    <row r="64" spans="1:17" ht="28.9" customHeight="1" x14ac:dyDescent="0.5">
      <c r="A64" s="1" t="s">
        <v>22</v>
      </c>
      <c r="B64" s="1"/>
    </row>
    <row r="65" spans="1:33" x14ac:dyDescent="0.25">
      <c r="A65" s="33" t="s">
        <v>21</v>
      </c>
      <c r="B65" s="34">
        <v>100</v>
      </c>
      <c r="C65" s="34">
        <v>150</v>
      </c>
      <c r="D65" s="34">
        <v>200</v>
      </c>
      <c r="E65" s="34">
        <v>250</v>
      </c>
      <c r="F65" s="34">
        <v>300</v>
      </c>
      <c r="G65" s="34">
        <v>350</v>
      </c>
      <c r="H65" s="34">
        <v>400</v>
      </c>
      <c r="I65" s="34">
        <v>450</v>
      </c>
      <c r="J65" s="34">
        <v>500</v>
      </c>
      <c r="K65" s="34">
        <v>550</v>
      </c>
      <c r="L65" s="34">
        <v>600</v>
      </c>
      <c r="M65" s="34">
        <v>650</v>
      </c>
      <c r="N65" s="34">
        <v>700</v>
      </c>
      <c r="O65" s="34">
        <v>750</v>
      </c>
      <c r="P65" s="34">
        <v>800</v>
      </c>
      <c r="Q65" s="35">
        <v>850</v>
      </c>
    </row>
    <row r="66" spans="1:33" x14ac:dyDescent="0.25">
      <c r="A66" s="36" t="s">
        <v>22</v>
      </c>
      <c r="B66" s="37">
        <v>562.22060172142403</v>
      </c>
      <c r="C66" s="37">
        <v>688.57679854900709</v>
      </c>
      <c r="D66" s="37">
        <v>795.1</v>
      </c>
      <c r="E66" s="37">
        <v>893.3</v>
      </c>
      <c r="F66" s="37">
        <v>991.49999999999989</v>
      </c>
      <c r="G66" s="37">
        <v>1072.75</v>
      </c>
      <c r="H66" s="37">
        <v>1154</v>
      </c>
      <c r="I66" s="37">
        <v>1222.5999999999999</v>
      </c>
      <c r="J66" s="37">
        <v>1291.2</v>
      </c>
      <c r="K66" s="37">
        <v>1350.35</v>
      </c>
      <c r="L66" s="37">
        <v>1409.5</v>
      </c>
      <c r="M66" s="37">
        <v>1467.0541131237569</v>
      </c>
      <c r="N66" s="37">
        <v>1522.43400240098</v>
      </c>
      <c r="O66" s="37">
        <v>1575.8689071429769</v>
      </c>
      <c r="P66" s="37">
        <v>1627.550408845555</v>
      </c>
      <c r="Q66" s="38">
        <v>1677.640561671858</v>
      </c>
    </row>
    <row r="68" spans="1:33" ht="28.9" customHeight="1" x14ac:dyDescent="0.5">
      <c r="A68" s="1" t="s">
        <v>23</v>
      </c>
      <c r="B68" s="1"/>
    </row>
    <row r="69" spans="1:33" x14ac:dyDescent="0.25">
      <c r="A69" s="30" t="s">
        <v>24</v>
      </c>
      <c r="B69" s="31">
        <v>0</v>
      </c>
      <c r="C69" s="31">
        <v>0.1</v>
      </c>
      <c r="D69" s="31">
        <v>0.2</v>
      </c>
      <c r="E69" s="31">
        <v>0.3</v>
      </c>
      <c r="F69" s="31">
        <v>0.4</v>
      </c>
      <c r="G69" s="31">
        <v>0.5</v>
      </c>
      <c r="H69" s="31">
        <v>0.60000000000000009</v>
      </c>
      <c r="I69" s="31">
        <v>0.70000000000000007</v>
      </c>
      <c r="J69" s="31">
        <v>0.8</v>
      </c>
      <c r="K69" s="31">
        <v>1</v>
      </c>
      <c r="L69" s="31">
        <v>1.1000000000000001</v>
      </c>
      <c r="M69" s="31">
        <v>1.4</v>
      </c>
      <c r="N69" s="31">
        <v>1.5</v>
      </c>
      <c r="O69" s="31">
        <v>1.7</v>
      </c>
      <c r="P69" s="31">
        <v>2</v>
      </c>
      <c r="Q69" s="31">
        <v>2.1</v>
      </c>
      <c r="R69" s="31">
        <v>2.2000000000000002</v>
      </c>
      <c r="S69" s="31">
        <v>2.4</v>
      </c>
      <c r="T69" s="31">
        <v>2.5</v>
      </c>
      <c r="U69" s="31">
        <v>2.6</v>
      </c>
      <c r="V69" s="31">
        <v>2.7</v>
      </c>
      <c r="W69" s="31">
        <v>2.9</v>
      </c>
      <c r="X69" s="31">
        <v>3</v>
      </c>
      <c r="Y69" s="31">
        <v>3.3</v>
      </c>
      <c r="Z69" s="31">
        <v>3.4</v>
      </c>
      <c r="AA69" s="31">
        <v>3.5</v>
      </c>
      <c r="AB69" s="31">
        <v>3.6</v>
      </c>
      <c r="AC69" s="31">
        <v>3.7</v>
      </c>
      <c r="AD69" s="31">
        <v>3.9</v>
      </c>
      <c r="AE69" s="31">
        <v>4.2</v>
      </c>
      <c r="AF69" s="31">
        <v>4.3</v>
      </c>
      <c r="AG69" s="32">
        <v>4.4000000000000004</v>
      </c>
    </row>
    <row r="70" spans="1:33" x14ac:dyDescent="0.25">
      <c r="A70" s="36" t="s">
        <v>25</v>
      </c>
      <c r="B70" s="9">
        <v>0</v>
      </c>
      <c r="C70" s="9">
        <v>-7.9130263157894953E-2</v>
      </c>
      <c r="D70" s="9">
        <v>-0.1391805194805196</v>
      </c>
      <c r="E70" s="9">
        <v>-0.21903850000000011</v>
      </c>
      <c r="F70" s="9">
        <v>-0.17906575342465769</v>
      </c>
      <c r="G70" s="9">
        <v>-0.2091373239436618</v>
      </c>
      <c r="H70" s="9">
        <v>0.30994659090909082</v>
      </c>
      <c r="I70" s="9">
        <v>0.40974307159353329</v>
      </c>
      <c r="J70" s="9">
        <v>0.60958857490124574</v>
      </c>
      <c r="K70" s="9">
        <v>0.40999027651169828</v>
      </c>
      <c r="L70" s="9">
        <v>0.78922742786223998</v>
      </c>
      <c r="M70" s="9">
        <v>0.5052243251628914</v>
      </c>
      <c r="N70" s="9">
        <v>0.4204735883424402</v>
      </c>
      <c r="O70" s="9">
        <v>0.4211414693381903</v>
      </c>
      <c r="P70" s="9">
        <v>0.42214329083181501</v>
      </c>
      <c r="Q70" s="9">
        <v>0.42247723132969012</v>
      </c>
      <c r="R70" s="9">
        <v>0.42281117182756472</v>
      </c>
      <c r="S70" s="9">
        <v>0.42347905282331483</v>
      </c>
      <c r="T70" s="9">
        <v>0.42368009621166508</v>
      </c>
      <c r="U70" s="9">
        <v>0.42304870715574178</v>
      </c>
      <c r="V70" s="9">
        <v>0.42241731809981942</v>
      </c>
      <c r="W70" s="9">
        <v>0.42115453998797281</v>
      </c>
      <c r="X70" s="9">
        <v>0.42052315093204989</v>
      </c>
      <c r="Y70" s="9">
        <v>0.41862898376427998</v>
      </c>
      <c r="Z70" s="9">
        <v>0.41799759470835762</v>
      </c>
      <c r="AA70" s="9">
        <v>0.41734632683658091</v>
      </c>
      <c r="AB70" s="9">
        <v>0.41644677661169299</v>
      </c>
      <c r="AC70" s="9">
        <v>0.41554722638680608</v>
      </c>
      <c r="AD70" s="9">
        <v>0.41374812593703042</v>
      </c>
      <c r="AE70" s="9">
        <v>0.41104947526236812</v>
      </c>
      <c r="AF70" s="9">
        <v>0.41014992503747982</v>
      </c>
      <c r="AG70" s="10">
        <v>0.4092503748125933</v>
      </c>
    </row>
  </sheetData>
  <sheetProtection algorithmName="SHA-512" hashValue="1n8kdG4vqAv3G8C8mIhEcR5LIhmYMZwalCcG3sGAIxE5S/LmUw4eoLuM1xFxBlhnFhbfu/yg7I47A5IrcGlAXw==" saltValue="/yiM55mr5hNlGOaeOzkU1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Platinum Sport</vt:lpstr>
      <vt:lpstr>Platinum Pro</vt:lpstr>
      <vt:lpstr>Elite</vt:lpstr>
      <vt:lpstr>Nexus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Steven Gerakelis</cp:lastModifiedBy>
  <dcterms:created xsi:type="dcterms:W3CDTF">2022-05-17T05:42:32Z</dcterms:created>
  <dcterms:modified xsi:type="dcterms:W3CDTF">2022-05-23T00:03:51Z</dcterms:modified>
</cp:coreProperties>
</file>