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8- Product Managers\Injectors Online\Tuning Data Locked\HP1170S\"/>
    </mc:Choice>
  </mc:AlternateContent>
  <xr:revisionPtr revIDLastSave="0" documentId="13_ncr:1_{7FEF588C-0B9D-45AC-9156-AF80764F5C03}" xr6:coauthVersionLast="47" xr6:coauthVersionMax="47" xr10:uidLastSave="{00000000-0000-0000-0000-000000000000}"/>
  <bookViews>
    <workbookView xWindow="38280" yWindow="-120" windowWidth="38640" windowHeight="21240" activeTab="3" xr2:uid="{00000000-000D-0000-FFFF-FFFF00000000}"/>
  </bookViews>
  <sheets>
    <sheet name="Platinum Sport" sheetId="1" r:id="rId1"/>
    <sheet name="Platinum Pro" sheetId="2" r:id="rId2"/>
    <sheet name="Elite" sheetId="3" r:id="rId3"/>
    <sheet name="Nexu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9" i="2" l="1"/>
  <c r="I44" i="2" s="1"/>
  <c r="H39" i="2"/>
  <c r="H44" i="2" s="1"/>
  <c r="G39" i="2"/>
  <c r="G44" i="2" s="1"/>
  <c r="F39" i="2"/>
  <c r="F44" i="2" s="1"/>
  <c r="E39" i="2"/>
  <c r="E44" i="2" s="1"/>
  <c r="D39" i="2"/>
  <c r="D44" i="2" s="1"/>
  <c r="C39" i="2"/>
  <c r="C44" i="2" s="1"/>
  <c r="B39" i="2"/>
  <c r="B44" i="2" s="1"/>
  <c r="G27" i="2"/>
  <c r="AG39" i="1"/>
  <c r="AG44" i="1" s="1"/>
  <c r="AF39" i="1"/>
  <c r="AF44" i="1" s="1"/>
  <c r="AE39" i="1"/>
  <c r="AE44" i="1" s="1"/>
  <c r="AD39" i="1"/>
  <c r="AD44" i="1" s="1"/>
  <c r="AC39" i="1"/>
  <c r="AC44" i="1" s="1"/>
  <c r="AB39" i="1"/>
  <c r="AB44" i="1" s="1"/>
  <c r="AA39" i="1"/>
  <c r="AA44" i="1" s="1"/>
  <c r="Z39" i="1"/>
  <c r="Z44" i="1" s="1"/>
  <c r="Y39" i="1"/>
  <c r="Y44" i="1" s="1"/>
  <c r="X39" i="1"/>
  <c r="X44" i="1" s="1"/>
  <c r="W39" i="1"/>
  <c r="W44" i="1" s="1"/>
  <c r="V39" i="1"/>
  <c r="V44" i="1" s="1"/>
  <c r="U39" i="1"/>
  <c r="U44" i="1" s="1"/>
  <c r="T39" i="1"/>
  <c r="T44" i="1" s="1"/>
  <c r="S39" i="1"/>
  <c r="S44" i="1" s="1"/>
  <c r="R39" i="1"/>
  <c r="R44" i="1" s="1"/>
  <c r="Q39" i="1"/>
  <c r="Q44" i="1" s="1"/>
  <c r="P39" i="1"/>
  <c r="P44" i="1" s="1"/>
  <c r="O39" i="1"/>
  <c r="O44" i="1" s="1"/>
  <c r="N39" i="1"/>
  <c r="N44" i="1" s="1"/>
  <c r="M39" i="1"/>
  <c r="M44" i="1" s="1"/>
  <c r="L39" i="1"/>
  <c r="L44" i="1" s="1"/>
  <c r="K39" i="1"/>
  <c r="K44" i="1" s="1"/>
  <c r="J39" i="1"/>
  <c r="J44" i="1" s="1"/>
  <c r="I39" i="1"/>
  <c r="I44" i="1" s="1"/>
  <c r="H39" i="1"/>
  <c r="H44" i="1" s="1"/>
  <c r="G39" i="1"/>
  <c r="G44" i="1" s="1"/>
  <c r="F39" i="1"/>
  <c r="F44" i="1" s="1"/>
  <c r="E39" i="1"/>
  <c r="E44" i="1" s="1"/>
  <c r="D39" i="1"/>
  <c r="D44" i="1" s="1"/>
  <c r="C39" i="1"/>
  <c r="C44" i="1" s="1"/>
  <c r="B39" i="1"/>
  <c r="B44" i="1" s="1"/>
  <c r="G27" i="1"/>
</calcChain>
</file>

<file path=xl/sharedStrings.xml><?xml version="1.0" encoding="utf-8"?>
<sst xmlns="http://schemas.openxmlformats.org/spreadsheetml/2006/main" count="77" uniqueCount="28">
  <si>
    <t>Platinum Sport</t>
  </si>
  <si>
    <t>Injector Type:</t>
  </si>
  <si>
    <t>Matched Set:</t>
  </si>
  <si>
    <t>None selected</t>
  </si>
  <si>
    <t>Report Date:</t>
  </si>
  <si>
    <t>17/05/2022</t>
  </si>
  <si>
    <t>Reference Voltage [V]:</t>
  </si>
  <si>
    <t>Fuel Pressure [psi]</t>
  </si>
  <si>
    <t>Edit to update. Range: 29 to 101.5</t>
  </si>
  <si>
    <t>Voltage [V]</t>
  </si>
  <si>
    <t>Pressure [psi]</t>
  </si>
  <si>
    <t>Offset [ms]</t>
  </si>
  <si>
    <t>Injector Offsets (Differential Injector Pressure)</t>
  </si>
  <si>
    <t>Platinum Pro</t>
  </si>
  <si>
    <t>Flow Rate</t>
  </si>
  <si>
    <t>Pressure [kPa]</t>
  </si>
  <si>
    <t>Flow Rate [cc/min] at 14V</t>
  </si>
  <si>
    <t>Elite</t>
  </si>
  <si>
    <t>Deadtime [ms]</t>
  </si>
  <si>
    <t>Choose Deadtime matrix below based on your chosen axis (Voltage/Pressure or Pressure/Voltage).</t>
  </si>
  <si>
    <t>Pressure [kpa]</t>
  </si>
  <si>
    <t>Differential Injector Pressure [kPa]</t>
  </si>
  <si>
    <t>Injector Flow Rate [cc/min]</t>
  </si>
  <si>
    <t>Short Pulse Adder [ms]</t>
  </si>
  <si>
    <t>Effective PW [ms]</t>
  </si>
  <si>
    <t>Adder [ms]</t>
  </si>
  <si>
    <t>Nexus</t>
  </si>
  <si>
    <t>HP1170S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</si>
</sst>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###"/>
    <numFmt numFmtId="166" formatCode="0.0"/>
    <numFmt numFmtId="167" formatCode="0.0000"/>
  </numFmts>
  <fonts count="3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164" fontId="2" fillId="2" borderId="1" xfId="0" applyNumberFormat="1" applyFont="1" applyFill="1" applyBorder="1"/>
    <xf numFmtId="164" fontId="0" fillId="3" borderId="2" xfId="0" applyNumberFormat="1" applyFill="1" applyBorder="1"/>
    <xf numFmtId="164" fontId="0" fillId="3" borderId="3" xfId="0" applyNumberFormat="1" applyFill="1" applyBorder="1"/>
    <xf numFmtId="164" fontId="2" fillId="2" borderId="4" xfId="0" applyNumberFormat="1" applyFont="1" applyFill="1" applyBorder="1"/>
    <xf numFmtId="164" fontId="0" fillId="3" borderId="0" xfId="0" applyNumberFormat="1" applyFill="1"/>
    <xf numFmtId="164" fontId="0" fillId="3" borderId="5" xfId="0" applyNumberFormat="1" applyFill="1" applyBorder="1"/>
    <xf numFmtId="164" fontId="2" fillId="2" borderId="6" xfId="0" applyNumberFormat="1" applyFont="1" applyFill="1" applyBorder="1"/>
    <xf numFmtId="164" fontId="0" fillId="3" borderId="7" xfId="0" applyNumberFormat="1" applyFill="1" applyBorder="1"/>
    <xf numFmtId="164" fontId="0" fillId="3" borderId="8" xfId="0" applyNumberFormat="1" applyFill="1" applyBorder="1"/>
    <xf numFmtId="1" fontId="0" fillId="3" borderId="2" xfId="0" applyNumberFormat="1" applyFill="1" applyBorder="1"/>
    <xf numFmtId="1" fontId="0" fillId="3" borderId="3" xfId="0" applyNumberFormat="1" applyFill="1" applyBorder="1"/>
    <xf numFmtId="1" fontId="0" fillId="3" borderId="0" xfId="0" applyNumberFormat="1" applyFill="1"/>
    <xf numFmtId="1" fontId="0" fillId="3" borderId="5" xfId="0" applyNumberFormat="1" applyFill="1" applyBorder="1"/>
    <xf numFmtId="1" fontId="0" fillId="3" borderId="7" xfId="0" applyNumberFormat="1" applyFill="1" applyBorder="1"/>
    <xf numFmtId="1" fontId="0" fillId="3" borderId="8" xfId="0" applyNumberFormat="1" applyFill="1" applyBorder="1"/>
    <xf numFmtId="165" fontId="2" fillId="4" borderId="9" xfId="0" applyNumberFormat="1" applyFont="1" applyFill="1" applyBorder="1"/>
    <xf numFmtId="166" fontId="2" fillId="2" borderId="1" xfId="0" applyNumberFormat="1" applyFont="1" applyFill="1" applyBorder="1"/>
    <xf numFmtId="166" fontId="2" fillId="2" borderId="2" xfId="0" applyNumberFormat="1" applyFont="1" applyFill="1" applyBorder="1"/>
    <xf numFmtId="166" fontId="2" fillId="2" borderId="3" xfId="0" applyNumberFormat="1" applyFont="1" applyFill="1" applyBorder="1"/>
    <xf numFmtId="166" fontId="2" fillId="2" borderId="10" xfId="0" applyNumberFormat="1" applyFont="1" applyFill="1" applyBorder="1"/>
    <xf numFmtId="166" fontId="2" fillId="2" borderId="11" xfId="0" applyNumberFormat="1" applyFont="1" applyFill="1" applyBorder="1"/>
    <xf numFmtId="166" fontId="2" fillId="2" borderId="12" xfId="0" applyNumberFormat="1" applyFont="1" applyFill="1" applyBorder="1"/>
    <xf numFmtId="166" fontId="2" fillId="2" borderId="4" xfId="0" applyNumberFormat="1" applyFont="1" applyFill="1" applyBorder="1"/>
    <xf numFmtId="167" fontId="0" fillId="3" borderId="0" xfId="0" applyNumberFormat="1" applyFill="1"/>
    <xf numFmtId="167" fontId="0" fillId="3" borderId="5" xfId="0" applyNumberFormat="1" applyFill="1" applyBorder="1"/>
    <xf numFmtId="166" fontId="2" fillId="2" borderId="6" xfId="0" applyNumberFormat="1" applyFont="1" applyFill="1" applyBorder="1"/>
    <xf numFmtId="167" fontId="0" fillId="3" borderId="7" xfId="0" applyNumberFormat="1" applyFill="1" applyBorder="1"/>
    <xf numFmtId="167" fontId="0" fillId="3" borderId="8" xfId="0" applyNumberFormat="1" applyFill="1" applyBorder="1"/>
    <xf numFmtId="164" fontId="2" fillId="2" borderId="13" xfId="0" applyNumberFormat="1" applyFont="1" applyFill="1" applyBorder="1"/>
    <xf numFmtId="164" fontId="2" fillId="2" borderId="14" xfId="0" applyNumberFormat="1" applyFont="1" applyFill="1" applyBorder="1"/>
    <xf numFmtId="164" fontId="2" fillId="2" borderId="15" xfId="0" applyNumberFormat="1" applyFont="1" applyFill="1" applyBorder="1"/>
    <xf numFmtId="166" fontId="2" fillId="2" borderId="13" xfId="0" applyNumberFormat="1" applyFont="1" applyFill="1" applyBorder="1"/>
    <xf numFmtId="166" fontId="2" fillId="2" borderId="14" xfId="0" applyNumberFormat="1" applyFont="1" applyFill="1" applyBorder="1"/>
    <xf numFmtId="166" fontId="2" fillId="2" borderId="15" xfId="0" applyNumberFormat="1" applyFont="1" applyFill="1" applyBorder="1"/>
    <xf numFmtId="2" fontId="2" fillId="2" borderId="6" xfId="0" applyNumberFormat="1" applyFont="1" applyFill="1" applyBorder="1"/>
    <xf numFmtId="166" fontId="0" fillId="3" borderId="7" xfId="0" applyNumberFormat="1" applyFill="1" applyBorder="1"/>
    <xf numFmtId="166" fontId="0" fillId="3" borderId="8" xfId="0" applyNumberFormat="1" applyFill="1" applyBorder="1"/>
    <xf numFmtId="1" fontId="2" fillId="2" borderId="1" xfId="0" applyNumberFormat="1" applyFont="1" applyFill="1" applyBorder="1"/>
    <xf numFmtId="1" fontId="2" fillId="2" borderId="2" xfId="0" applyNumberFormat="1" applyFont="1" applyFill="1" applyBorder="1"/>
    <xf numFmtId="1" fontId="2" fillId="2" borderId="3" xfId="0" applyNumberFormat="1" applyFont="1" applyFill="1" applyBorder="1"/>
    <xf numFmtId="1" fontId="2" fillId="2" borderId="10" xfId="0" applyNumberFormat="1" applyFont="1" applyFill="1" applyBorder="1"/>
    <xf numFmtId="1" fontId="2" fillId="2" borderId="11" xfId="0" applyNumberFormat="1" applyFont="1" applyFill="1" applyBorder="1"/>
    <xf numFmtId="1" fontId="2" fillId="2" borderId="12" xfId="0" applyNumberFormat="1" applyFont="1" applyFill="1" applyBorder="1"/>
    <xf numFmtId="1" fontId="2" fillId="2" borderId="4" xfId="0" applyNumberFormat="1" applyFont="1" applyFill="1" applyBorder="1"/>
    <xf numFmtId="1" fontId="2" fillId="2" borderId="6" xfId="0" applyNumberFormat="1" applyFont="1" applyFill="1" applyBorder="1"/>
  </cellXfs>
  <cellStyles count="1">
    <cellStyle name="Normal" xfId="0" builtinId="0"/>
  </cellStyles>
  <dxfs count="2">
    <dxf>
      <font>
        <b/>
        <color rgb="FF9C0006"/>
      </font>
    </dxf>
    <dxf>
      <font>
        <b/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BD596C3-DD52-445F-AD51-5F7D465C16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7C2D8B6-4502-4CED-89D2-E2665ACF33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784D93C-19CE-4D17-A9A0-0DD2FC3F3B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97C0014-058A-4512-BCEE-55BBAD89CD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5:AG44"/>
  <sheetViews>
    <sheetView workbookViewId="0">
      <selection activeCell="B27" sqref="B27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33" x14ac:dyDescent="0.25">
      <c r="A17" s="5" t="s">
        <v>1</v>
      </c>
      <c r="B17" s="6" t="s">
        <v>27</v>
      </c>
      <c r="C17" s="6"/>
      <c r="D17" s="7"/>
    </row>
    <row r="18" spans="1:33" x14ac:dyDescent="0.25">
      <c r="A18" s="5" t="s">
        <v>2</v>
      </c>
      <c r="B18" s="6" t="s">
        <v>3</v>
      </c>
      <c r="C18" s="6"/>
      <c r="D18" s="7"/>
    </row>
    <row r="19" spans="1:33" x14ac:dyDescent="0.25">
      <c r="A19" s="5" t="s">
        <v>4</v>
      </c>
      <c r="B19" s="6" t="s">
        <v>5</v>
      </c>
      <c r="C19" s="6"/>
      <c r="D19" s="7"/>
    </row>
    <row r="20" spans="1:33" x14ac:dyDescent="0.25">
      <c r="A20" s="8"/>
      <c r="B20" s="9"/>
      <c r="C20" s="9"/>
      <c r="D20" s="10"/>
    </row>
    <row r="22" spans="1:33" x14ac:dyDescent="0.25">
      <c r="A22" s="2"/>
      <c r="B22" s="11"/>
      <c r="C22" s="12"/>
    </row>
    <row r="23" spans="1:33" x14ac:dyDescent="0.25">
      <c r="A23" s="5" t="s">
        <v>6</v>
      </c>
      <c r="B23" s="13">
        <v>14</v>
      </c>
      <c r="C23" s="14"/>
    </row>
    <row r="24" spans="1:33" x14ac:dyDescent="0.25">
      <c r="A24" s="8"/>
      <c r="B24" s="15"/>
      <c r="C24" s="16"/>
    </row>
    <row r="27" spans="1:33" x14ac:dyDescent="0.25">
      <c r="A27" s="17" t="s">
        <v>7</v>
      </c>
      <c r="B27" s="17">
        <v>43.5</v>
      </c>
      <c r="C27" s="17" t="s">
        <v>8</v>
      </c>
      <c r="D27" s="17"/>
      <c r="E27" s="17"/>
      <c r="F27" s="17"/>
      <c r="G27" t="str">
        <f>IF(AND($B$27&gt;=29, $B$27&lt;=101.5), "", "Invalid value! Calculated values below may not be valid for this value.")</f>
        <v/>
      </c>
    </row>
    <row r="29" spans="1:33" hidden="1" x14ac:dyDescent="0.25">
      <c r="A29" s="18"/>
      <c r="B29" s="19" t="s">
        <v>9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20"/>
    </row>
    <row r="30" spans="1:33" hidden="1" x14ac:dyDescent="0.25">
      <c r="A30" s="21" t="s">
        <v>10</v>
      </c>
      <c r="B30" s="22">
        <v>8.25</v>
      </c>
      <c r="C30" s="22">
        <v>8.5</v>
      </c>
      <c r="D30" s="22">
        <v>8.75</v>
      </c>
      <c r="E30" s="22">
        <v>9</v>
      </c>
      <c r="F30" s="22">
        <v>9.25</v>
      </c>
      <c r="G30" s="22">
        <v>9.5</v>
      </c>
      <c r="H30" s="22">
        <v>9.75</v>
      </c>
      <c r="I30" s="22">
        <v>10</v>
      </c>
      <c r="J30" s="22">
        <v>10.25</v>
      </c>
      <c r="K30" s="22">
        <v>10.5</v>
      </c>
      <c r="L30" s="22">
        <v>10.75</v>
      </c>
      <c r="M30" s="22">
        <v>11</v>
      </c>
      <c r="N30" s="22">
        <v>11.25</v>
      </c>
      <c r="O30" s="22">
        <v>11.5</v>
      </c>
      <c r="P30" s="22">
        <v>11.75</v>
      </c>
      <c r="Q30" s="22">
        <v>12</v>
      </c>
      <c r="R30" s="22">
        <v>12.25</v>
      </c>
      <c r="S30" s="22">
        <v>12.5</v>
      </c>
      <c r="T30" s="22">
        <v>12.75</v>
      </c>
      <c r="U30" s="22">
        <v>13</v>
      </c>
      <c r="V30" s="22">
        <v>13.25</v>
      </c>
      <c r="W30" s="22">
        <v>13.5</v>
      </c>
      <c r="X30" s="22">
        <v>13.75</v>
      </c>
      <c r="Y30" s="22">
        <v>14</v>
      </c>
      <c r="Z30" s="22">
        <v>14.25</v>
      </c>
      <c r="AA30" s="22">
        <v>14.5</v>
      </c>
      <c r="AB30" s="22">
        <v>14.75</v>
      </c>
      <c r="AC30" s="22">
        <v>15</v>
      </c>
      <c r="AD30" s="22">
        <v>15.25</v>
      </c>
      <c r="AE30" s="22">
        <v>15.5</v>
      </c>
      <c r="AF30" s="22">
        <v>15.75</v>
      </c>
      <c r="AG30" s="23">
        <v>16</v>
      </c>
    </row>
    <row r="31" spans="1:33" hidden="1" x14ac:dyDescent="0.25">
      <c r="A31" s="24">
        <v>29.007999999999999</v>
      </c>
      <c r="B31" s="25">
        <v>2.7975146948954421</v>
      </c>
      <c r="C31" s="25">
        <v>2.625769925247563</v>
      </c>
      <c r="D31" s="25">
        <v>2.4732042687601878</v>
      </c>
      <c r="E31" s="25">
        <v>2.3379915687284081</v>
      </c>
      <c r="F31" s="25">
        <v>2.218396992822893</v>
      </c>
      <c r="G31" s="25">
        <v>2.1127770330898801</v>
      </c>
      <c r="H31" s="25">
        <v>2.0195795059510799</v>
      </c>
      <c r="I31" s="25">
        <v>1.937343552203824</v>
      </c>
      <c r="J31" s="25">
        <v>1.864699637020989</v>
      </c>
      <c r="K31" s="25">
        <v>1.800369549950972</v>
      </c>
      <c r="L31" s="25">
        <v>1.743166404917746</v>
      </c>
      <c r="M31" s="25">
        <v>1.6919946402207751</v>
      </c>
      <c r="N31" s="25">
        <v>1.645850018535157</v>
      </c>
      <c r="O31" s="25">
        <v>1.603819626911541</v>
      </c>
      <c r="P31" s="25">
        <v>1.5650818767760379</v>
      </c>
      <c r="Q31" s="25">
        <v>1.528906503930386</v>
      </c>
      <c r="R31" s="25">
        <v>1.494654568551834</v>
      </c>
      <c r="S31" s="25">
        <v>1.461778455193208</v>
      </c>
      <c r="T31" s="25">
        <v>1.42982187278286</v>
      </c>
      <c r="U31" s="25">
        <v>1.3984198546246951</v>
      </c>
      <c r="V31" s="25">
        <v>1.367298758398199</v>
      </c>
      <c r="W31" s="25">
        <v>1.3362762661583929</v>
      </c>
      <c r="X31" s="25">
        <v>1.305261384335878</v>
      </c>
      <c r="Y31" s="25">
        <v>1.2742544437366941</v>
      </c>
      <c r="Z31" s="25">
        <v>1.24334709954254</v>
      </c>
      <c r="AA31" s="25">
        <v>1.2127223313106441</v>
      </c>
      <c r="AB31" s="25">
        <v>1.18265444297375</v>
      </c>
      <c r="AC31" s="25">
        <v>1.1535090628401861</v>
      </c>
      <c r="AD31" s="25">
        <v>1.1257431435938161</v>
      </c>
      <c r="AE31" s="25">
        <v>1.0999049622941259</v>
      </c>
      <c r="AF31" s="25">
        <v>1.076634120375999</v>
      </c>
      <c r="AG31" s="26">
        <v>1.056661543649966</v>
      </c>
    </row>
    <row r="32" spans="1:33" hidden="1" x14ac:dyDescent="0.25">
      <c r="A32" s="24">
        <v>43.512</v>
      </c>
      <c r="B32" s="25">
        <v>3.3361136813743042</v>
      </c>
      <c r="C32" s="25">
        <v>3.1025162888354001</v>
      </c>
      <c r="D32" s="25">
        <v>2.8933639870293009</v>
      </c>
      <c r="E32" s="25">
        <v>2.7066052156112979</v>
      </c>
      <c r="F32" s="25">
        <v>2.5402797386122238</v>
      </c>
      <c r="G32" s="25">
        <v>2.3925186444384989</v>
      </c>
      <c r="H32" s="25">
        <v>2.2615443458720219</v>
      </c>
      <c r="I32" s="25">
        <v>2.1456705800702842</v>
      </c>
      <c r="J32" s="25">
        <v>2.0433024085663352</v>
      </c>
      <c r="K32" s="25">
        <v>1.9529362172687521</v>
      </c>
      <c r="L32" s="25">
        <v>1.873159716461698</v>
      </c>
      <c r="M32" s="25">
        <v>1.8026519408048249</v>
      </c>
      <c r="N32" s="25">
        <v>1.74018324933337</v>
      </c>
      <c r="O32" s="25">
        <v>1.684615325458187</v>
      </c>
      <c r="P32" s="25">
        <v>1.634901176965563</v>
      </c>
      <c r="Q32" s="25">
        <v>1.5900851360173971</v>
      </c>
      <c r="R32" s="25">
        <v>1.5493028591511011</v>
      </c>
      <c r="S32" s="25">
        <v>1.5117813272797209</v>
      </c>
      <c r="T32" s="25">
        <v>1.4768388456917561</v>
      </c>
      <c r="U32" s="25">
        <v>1.4438850440513029</v>
      </c>
      <c r="V32" s="25">
        <v>1.4124208763980199</v>
      </c>
      <c r="W32" s="25">
        <v>1.382038621147103</v>
      </c>
      <c r="X32" s="25">
        <v>1.3524218810893129</v>
      </c>
      <c r="Y32" s="25">
        <v>1.3233455833909029</v>
      </c>
      <c r="Z32" s="25">
        <v>1.294675979593741</v>
      </c>
      <c r="AA32" s="25">
        <v>1.26637064561519</v>
      </c>
      <c r="AB32" s="25">
        <v>1.238478481748196</v>
      </c>
      <c r="AC32" s="25">
        <v>1.2111397126612859</v>
      </c>
      <c r="AD32" s="25">
        <v>1.1845858873985411</v>
      </c>
      <c r="AE32" s="25">
        <v>1.159139879379488</v>
      </c>
      <c r="AF32" s="25">
        <v>1.135215886399294</v>
      </c>
      <c r="AG32" s="26">
        <v>1.1133194306286429</v>
      </c>
    </row>
    <row r="33" spans="1:33" hidden="1" x14ac:dyDescent="0.25">
      <c r="A33" s="24">
        <v>58.015999999999998</v>
      </c>
      <c r="B33" s="25">
        <v>4.0544654974746033</v>
      </c>
      <c r="C33" s="25">
        <v>3.7482458584477172</v>
      </c>
      <c r="D33" s="25">
        <v>3.4720740630357998</v>
      </c>
      <c r="E33" s="25">
        <v>3.223673147254305</v>
      </c>
      <c r="F33" s="25">
        <v>3.00085747149424</v>
      </c>
      <c r="G33" s="25">
        <v>2.801532720522204</v>
      </c>
      <c r="H33" s="25">
        <v>2.623695903480268</v>
      </c>
      <c r="I33" s="25">
        <v>2.4654353538860949</v>
      </c>
      <c r="J33" s="25">
        <v>2.3249307296329209</v>
      </c>
      <c r="K33" s="25">
        <v>2.2004530129895201</v>
      </c>
      <c r="L33" s="25">
        <v>2.090364510600208</v>
      </c>
      <c r="M33" s="25">
        <v>1.9931188534847999</v>
      </c>
      <c r="N33" s="25">
        <v>1.907260997038744</v>
      </c>
      <c r="O33" s="25">
        <v>1.8314272210330489</v>
      </c>
      <c r="P33" s="25">
        <v>1.764345129614185</v>
      </c>
      <c r="Q33" s="25">
        <v>1.7048336513042199</v>
      </c>
      <c r="R33" s="25">
        <v>1.6518030390007721</v>
      </c>
      <c r="S33" s="25">
        <v>1.6042548699770049</v>
      </c>
      <c r="T33" s="25">
        <v>1.561282045881661</v>
      </c>
      <c r="U33" s="25">
        <v>1.522068792738988</v>
      </c>
      <c r="V33" s="25">
        <v>1.4858906609488221</v>
      </c>
      <c r="W33" s="25">
        <v>1.452114525286518</v>
      </c>
      <c r="X33" s="25">
        <v>1.420198584903027</v>
      </c>
      <c r="Y33" s="25">
        <v>1.389692363324762</v>
      </c>
      <c r="Z33" s="25">
        <v>1.3602367084538189</v>
      </c>
      <c r="AA33" s="25">
        <v>1.3315637925677</v>
      </c>
      <c r="AB33" s="25">
        <v>1.3034971123195329</v>
      </c>
      <c r="AC33" s="25">
        <v>1.2759514887380381</v>
      </c>
      <c r="AD33" s="25">
        <v>1.248933067227384</v>
      </c>
      <c r="AE33" s="25">
        <v>1.2225393175674031</v>
      </c>
      <c r="AF33" s="25">
        <v>1.1969590339134091</v>
      </c>
      <c r="AG33" s="26">
        <v>1.172472334796161</v>
      </c>
    </row>
    <row r="34" spans="1:33" hidden="1" x14ac:dyDescent="0.25">
      <c r="A34" s="24">
        <v>72.52</v>
      </c>
      <c r="B34" s="25">
        <v>4.8654988429356871</v>
      </c>
      <c r="C34" s="25">
        <v>4.479028174711388</v>
      </c>
      <c r="D34" s="25">
        <v>4.1285448782940328</v>
      </c>
      <c r="E34" s="25">
        <v>3.8115465860592508</v>
      </c>
      <c r="F34" s="25">
        <v>3.5256222547582432</v>
      </c>
      <c r="G34" s="25">
        <v>3.2684521655177852</v>
      </c>
      <c r="H34" s="25">
        <v>3.0378079238401008</v>
      </c>
      <c r="I34" s="25">
        <v>2.8315524596030701</v>
      </c>
      <c r="J34" s="25">
        <v>2.647640027060076</v>
      </c>
      <c r="K34" s="25">
        <v>2.4841162048400598</v>
      </c>
      <c r="L34" s="25">
        <v>2.3391178959475289</v>
      </c>
      <c r="M34" s="25">
        <v>2.210873327762497</v>
      </c>
      <c r="N34" s="25">
        <v>2.0977020520405598</v>
      </c>
      <c r="O34" s="25">
        <v>1.998014944912899</v>
      </c>
      <c r="P34" s="25">
        <v>1.910314206886184</v>
      </c>
      <c r="Q34" s="25">
        <v>1.8331933628426429</v>
      </c>
      <c r="R34" s="25">
        <v>1.765337262040084</v>
      </c>
      <c r="S34" s="25">
        <v>1.705522078111851</v>
      </c>
      <c r="T34" s="25">
        <v>1.6526153090668421</v>
      </c>
      <c r="U34" s="25">
        <v>1.605575777289499</v>
      </c>
      <c r="V34" s="25">
        <v>1.563453629539826</v>
      </c>
      <c r="W34" s="25">
        <v>1.5253903369533679</v>
      </c>
      <c r="X34" s="25">
        <v>1.490618695041221</v>
      </c>
      <c r="Y34" s="25">
        <v>1.458462823690027</v>
      </c>
      <c r="Z34" s="25">
        <v>1.4283381671619959</v>
      </c>
      <c r="AA34" s="25">
        <v>1.399751494094879</v>
      </c>
      <c r="AB34" s="25">
        <v>1.372300897501908</v>
      </c>
      <c r="AC34" s="25">
        <v>1.345675794771992</v>
      </c>
      <c r="AD34" s="25">
        <v>1.319656927669548</v>
      </c>
      <c r="AE34" s="25">
        <v>1.2941163623345699</v>
      </c>
      <c r="AF34" s="25">
        <v>1.269017489282426</v>
      </c>
      <c r="AG34" s="26">
        <v>1.244415023404208</v>
      </c>
    </row>
    <row r="35" spans="1:33" hidden="1" x14ac:dyDescent="0.25">
      <c r="A35" s="24">
        <v>87.024000000000001</v>
      </c>
      <c r="B35" s="25">
        <v>5.711226585531076</v>
      </c>
      <c r="C35" s="25">
        <v>5.2400169462874064</v>
      </c>
      <c r="D35" s="25">
        <v>4.8110709823524882</v>
      </c>
      <c r="E35" s="25">
        <v>4.4216609224621486</v>
      </c>
      <c r="F35" s="25">
        <v>4.0691503197277452</v>
      </c>
      <c r="G35" s="25">
        <v>3.750994051636225</v>
      </c>
      <c r="H35" s="25">
        <v>3.464738320050035</v>
      </c>
      <c r="I35" s="25">
        <v>3.2080206512071641</v>
      </c>
      <c r="J35" s="25">
        <v>2.9785698957212201</v>
      </c>
      <c r="K35" s="25">
        <v>2.774206228581324</v>
      </c>
      <c r="L35" s="25">
        <v>2.592841149152131</v>
      </c>
      <c r="M35" s="25">
        <v>2.432477481173819</v>
      </c>
      <c r="N35" s="25">
        <v>2.2912093727622111</v>
      </c>
      <c r="O35" s="25">
        <v>2.1672222964086489</v>
      </c>
      <c r="P35" s="25">
        <v>2.0587930489799682</v>
      </c>
      <c r="Q35" s="25">
        <v>1.964289751718574</v>
      </c>
      <c r="R35" s="25">
        <v>1.8821718502424569</v>
      </c>
      <c r="S35" s="25">
        <v>1.8109901145451239</v>
      </c>
      <c r="T35" s="25">
        <v>1.749386638995684</v>
      </c>
      <c r="U35" s="25">
        <v>1.6960948423387019</v>
      </c>
      <c r="V35" s="25">
        <v>1.649939467694399</v>
      </c>
      <c r="W35" s="25">
        <v>1.6098365825584859</v>
      </c>
      <c r="X35" s="25">
        <v>1.57479357880225</v>
      </c>
      <c r="Y35" s="25">
        <v>1.5439091726725001</v>
      </c>
      <c r="Z35" s="25">
        <v>1.5163734047916151</v>
      </c>
      <c r="AA35" s="25">
        <v>1.4914676401575091</v>
      </c>
      <c r="AB35" s="25">
        <v>1.468564568143663</v>
      </c>
      <c r="AC35" s="25">
        <v>1.4471282024990371</v>
      </c>
      <c r="AD35" s="25">
        <v>1.4267138813483771</v>
      </c>
      <c r="AE35" s="25">
        <v>1.4069682671916579</v>
      </c>
      <c r="AF35" s="25">
        <v>1.387629346904653</v>
      </c>
      <c r="AG35" s="26">
        <v>1.3685264317385091</v>
      </c>
    </row>
    <row r="36" spans="1:33" hidden="1" x14ac:dyDescent="0.25">
      <c r="A36" s="27">
        <v>101.52800000000001</v>
      </c>
      <c r="B36" s="28">
        <v>6.5627457610684106</v>
      </c>
      <c r="C36" s="28">
        <v>6.0054500498708974</v>
      </c>
      <c r="D36" s="28">
        <v>5.4970310927937867</v>
      </c>
      <c r="E36" s="28">
        <v>5.0345357149330843</v>
      </c>
      <c r="F36" s="28">
        <v>4.6151020657603379</v>
      </c>
      <c r="G36" s="28">
        <v>4.235959619122629</v>
      </c>
      <c r="H36" s="28">
        <v>3.8944291732425911</v>
      </c>
      <c r="I36" s="28">
        <v>3.5879228507184462</v>
      </c>
      <c r="J36" s="28">
        <v>3.3139440985239239</v>
      </c>
      <c r="K36" s="28">
        <v>3.0700876880083161</v>
      </c>
      <c r="L36" s="28">
        <v>2.8540397148965</v>
      </c>
      <c r="M36" s="28">
        <v>2.663577599288816</v>
      </c>
      <c r="N36" s="28">
        <v>2.496570085661256</v>
      </c>
      <c r="O36" s="28">
        <v>2.3509772428653091</v>
      </c>
      <c r="P36" s="28">
        <v>2.224850464128</v>
      </c>
      <c r="Q36" s="28">
        <v>2.1163324670519792</v>
      </c>
      <c r="R36" s="28">
        <v>2.0236572936153259</v>
      </c>
      <c r="S36" s="28">
        <v>1.945150310171766</v>
      </c>
      <c r="T36" s="28">
        <v>1.879228207450574</v>
      </c>
      <c r="U36" s="28">
        <v>1.824399000556514</v>
      </c>
      <c r="V36" s="28">
        <v>1.7792620289699781</v>
      </c>
      <c r="W36" s="28">
        <v>1.7425079565468129</v>
      </c>
      <c r="X36" s="28">
        <v>1.7129187715185239</v>
      </c>
      <c r="Y36" s="28">
        <v>1.6893677864920851</v>
      </c>
      <c r="Z36" s="28">
        <v>1.670819638450048</v>
      </c>
      <c r="AA36" s="28">
        <v>1.6563302887505029</v>
      </c>
      <c r="AB36" s="28">
        <v>1.6450470231270911</v>
      </c>
      <c r="AC36" s="28">
        <v>1.63620845168905</v>
      </c>
      <c r="AD36" s="28">
        <v>1.629144508921172</v>
      </c>
      <c r="AE36" s="28">
        <v>1.6232764536836439</v>
      </c>
      <c r="AF36" s="28">
        <v>1.6181168692124499</v>
      </c>
      <c r="AG36" s="29">
        <v>1.613269663118871</v>
      </c>
    </row>
    <row r="37" spans="1:33" hidden="1" x14ac:dyDescent="0.25"/>
    <row r="38" spans="1:33" hidden="1" x14ac:dyDescent="0.25">
      <c r="A38" s="30" t="s">
        <v>9</v>
      </c>
      <c r="B38" s="31">
        <v>8.25</v>
      </c>
      <c r="C38" s="31">
        <v>8.5</v>
      </c>
      <c r="D38" s="31">
        <v>8.75</v>
      </c>
      <c r="E38" s="31">
        <v>9</v>
      </c>
      <c r="F38" s="31">
        <v>9.25</v>
      </c>
      <c r="G38" s="31">
        <v>9.5</v>
      </c>
      <c r="H38" s="31">
        <v>9.75</v>
      </c>
      <c r="I38" s="31">
        <v>10</v>
      </c>
      <c r="J38" s="31">
        <v>10.25</v>
      </c>
      <c r="K38" s="31">
        <v>10.5</v>
      </c>
      <c r="L38" s="31">
        <v>10.75</v>
      </c>
      <c r="M38" s="31">
        <v>11</v>
      </c>
      <c r="N38" s="31">
        <v>11.25</v>
      </c>
      <c r="O38" s="31">
        <v>11.5</v>
      </c>
      <c r="P38" s="31">
        <v>11.75</v>
      </c>
      <c r="Q38" s="31">
        <v>12</v>
      </c>
      <c r="R38" s="31">
        <v>12.25</v>
      </c>
      <c r="S38" s="31">
        <v>12.5</v>
      </c>
      <c r="T38" s="31">
        <v>12.75</v>
      </c>
      <c r="U38" s="31">
        <v>13</v>
      </c>
      <c r="V38" s="31">
        <v>13.25</v>
      </c>
      <c r="W38" s="31">
        <v>13.5</v>
      </c>
      <c r="X38" s="31">
        <v>13.75</v>
      </c>
      <c r="Y38" s="31">
        <v>14</v>
      </c>
      <c r="Z38" s="31">
        <v>14.25</v>
      </c>
      <c r="AA38" s="31">
        <v>14.5</v>
      </c>
      <c r="AB38" s="31">
        <v>14.75</v>
      </c>
      <c r="AC38" s="31">
        <v>15</v>
      </c>
      <c r="AD38" s="31">
        <v>15.25</v>
      </c>
      <c r="AE38" s="31">
        <v>15.5</v>
      </c>
      <c r="AF38" s="31">
        <v>15.75</v>
      </c>
      <c r="AG38" s="32">
        <v>16</v>
      </c>
    </row>
    <row r="39" spans="1:33" hidden="1" x14ac:dyDescent="0.25">
      <c r="A39" s="8" t="s">
        <v>11</v>
      </c>
      <c r="B39" s="9">
        <f ca="1">FORECAST(
            $B$27,
            OFFSET($B$31:$B$36,MATCH($B$27,$A$31:$A$36,1)-1,0,2),
            OFFSET($A$31:$A$36,MATCH($B$27,$A$31:$A$36,1)-1,0,2)
        )</f>
        <v>3.3356680672100909</v>
      </c>
      <c r="C39" s="9">
        <f ca="1">FORECAST(
            $B$27,
            OFFSET($C$31:$C$36,MATCH($B$27,$A$31:$A$36,1)-1,0,2),
            OFFSET($A$31:$A$36,MATCH($B$27,$A$31:$A$36,1)-1,0,2)
        )</f>
        <v>3.1021218489317146</v>
      </c>
      <c r="D39" s="9">
        <f ca="1">FORECAST(
            $B$27,
            OFFSET($D$31:$D$36,MATCH($B$27,$A$31:$A$36,1)-1,0,2),
            OFFSET($A$31:$A$36,MATCH($B$27,$A$31:$A$36,1)-1,0,2)
        )</f>
        <v>2.8930163645376274</v>
      </c>
      <c r="E39" s="9">
        <f ca="1">FORECAST(
            $B$27,
            OFFSET($E$31:$E$36,MATCH($B$27,$A$31:$A$36,1)-1,0,2),
            OFFSET($A$31:$A$36,MATCH($B$27,$A$31:$A$36,1)-1,0,2)
        )</f>
        <v>2.7063002401726193</v>
      </c>
      <c r="F39" s="9">
        <f ca="1">FORECAST(
            $B$27,
            OFFSET($F$31:$F$36,MATCH($B$27,$A$31:$A$36,1)-1,0,2),
            OFFSET($A$31:$A$36,MATCH($B$27,$A$31:$A$36,1)-1,0,2)
        )</f>
        <v>2.54001342635702</v>
      </c>
      <c r="G39" s="9">
        <f ca="1">FORECAST(
            $B$27,
            OFFSET($G$31:$G$36,MATCH($B$27,$A$31:$A$36,1)-1,0,2),
            OFFSET($A$31:$A$36,MATCH($B$27,$A$31:$A$36,1)-1,0,2)
        )</f>
        <v>2.3922871979867484</v>
      </c>
      <c r="H39" s="9">
        <f ca="1">FORECAST(
            $B$27,
            OFFSET($H$31:$H$36,MATCH($B$27,$A$31:$A$36,1)-1,0,2),
            OFFSET($A$31:$A$36,MATCH($B$27,$A$31:$A$36,1)-1,0,2)
        )</f>
        <v>2.2613441543332016</v>
      </c>
      <c r="I39" s="9">
        <f ca="1">FORECAST(
            $B$27,
            OFFSET($I$31:$I$36,MATCH($B$27,$A$31:$A$36,1)-1,0,2),
            OFFSET($A$31:$A$36,MATCH($B$27,$A$31:$A$36,1)-1,0,2)
        )</f>
        <v>2.1454982190433678</v>
      </c>
      <c r="J39" s="9">
        <f ca="1">FORECAST(
            $B$27,
            OFFSET($J$31:$J$36,MATCH($B$27,$A$31:$A$36,1)-1,0,2),
            OFFSET($A$31:$A$36,MATCH($B$27,$A$31:$A$36,1)-1,0,2)
        )</f>
        <v>2.0431546401397944</v>
      </c>
      <c r="K39" s="9">
        <f ca="1">FORECAST(
            $B$27,
            OFFSET($K$31:$K$36,MATCH($B$27,$A$31:$A$36,1)-1,0,2),
            OFFSET($A$31:$A$36,MATCH($B$27,$A$31:$A$36,1)-1,0,2)
        )</f>
        <v>1.9528099900205578</v>
      </c>
      <c r="L39" s="9">
        <f ca="1">FORECAST(
            $B$27,
            OFFSET($L$31:$L$36,MATCH($B$27,$A$31:$A$36,1)-1,0,2),
            OFFSET($A$31:$A$36,MATCH($B$27,$A$31:$A$36,1)-1,0,2)
        )</f>
        <v>1.8730521654593175</v>
      </c>
      <c r="M39" s="9">
        <f ca="1">FORECAST(
            $B$27,
            OFFSET($M$31:$M$36,MATCH($B$27,$A$31:$A$36,1)-1,0,2),
            OFFSET($A$31:$A$36,MATCH($B$27,$A$31:$A$36,1)-1,0,2)
        )</f>
        <v>1.8025603876052241</v>
      </c>
      <c r="N39" s="9">
        <f ca="1">FORECAST(
            $B$27,
            OFFSET($N$31:$N$36,MATCH($B$27,$A$31:$A$36,1)-1,0,2),
            OFFSET($A$31:$A$36,MATCH($B$27,$A$31:$A$36,1)-1,0,2)
        )</f>
        <v>1.7401052019830128</v>
      </c>
      <c r="O39" s="9">
        <f ca="1">FORECAST(
            $B$27,
            OFFSET($O$31:$O$36,MATCH($B$27,$A$31:$A$36,1)-1,0,2),
            OFFSET($A$31:$A$36,MATCH($B$27,$A$31:$A$36,1)-1,0,2)
        )</f>
        <v>1.6845484784930354</v>
      </c>
      <c r="P39" s="9">
        <f ca="1">FORECAST(
            $B$27,
            OFFSET($P$31:$P$36,MATCH($B$27,$A$31:$A$36,1)-1,0,2),
            OFFSET($A$31:$A$36,MATCH($B$27,$A$31:$A$36,1)-1,0,2)
        )</f>
        <v>1.6348434114110764</v>
      </c>
      <c r="Q39" s="9">
        <f ca="1">FORECAST(
            $B$27,
            OFFSET($Q$31:$Q$36,MATCH($B$27,$A$31:$A$36,1)-1,0,2),
            OFFSET($A$31:$A$36,MATCH($B$27,$A$31:$A$36,1)-1,0,2)
        )</f>
        <v>1.590034519388533</v>
      </c>
      <c r="R39" s="9">
        <f ca="1">FORECAST(
            $B$27,
            OFFSET($R$31:$R$36,MATCH($B$27,$A$31:$A$36,1)-1,0,2),
            OFFSET($A$31:$A$36,MATCH($B$27,$A$31:$A$36,1)-1,0,2)
        )</f>
        <v>1.549257645452315</v>
      </c>
      <c r="S39" s="9">
        <f ca="1">FORECAST(
            $B$27,
            OFFSET($S$31:$S$36,MATCH($B$27,$A$31:$A$36,1)-1,0,2),
            OFFSET($A$31:$A$36,MATCH($B$27,$A$31:$A$36,1)-1,0,2)
        )</f>
        <v>1.5117399570049666</v>
      </c>
      <c r="T39" s="9">
        <f ca="1">FORECAST(
            $B$27,
            OFFSET($T$31:$T$36,MATCH($B$27,$A$31:$A$36,1)-1,0,2),
            OFFSET($A$31:$A$36,MATCH($B$27,$A$31:$A$36,1)-1,0,2)
        )</f>
        <v>1.4767999458244847</v>
      </c>
      <c r="U39" s="9">
        <f ca="1">FORECAST(
            $B$27,
            OFFSET($U$31:$U$36,MATCH($B$27,$A$31:$A$36,1)-1,0,2),
            OFFSET($A$31:$A$36,MATCH($B$27,$A$31:$A$36,1)-1,0,2)
        )</f>
        <v>1.4438474280644633</v>
      </c>
      <c r="V39" s="9">
        <f ca="1">FORECAST(
            $B$27,
            OFFSET($V$31:$V$36,MATCH($B$27,$A$31:$A$36,1)-1,0,2),
            OFFSET($A$31:$A$36,MATCH($B$27,$A$31:$A$36,1)-1,0,2)
        )</f>
        <v>1.41238354425406</v>
      </c>
      <c r="W39" s="9">
        <f ca="1">FORECAST(
            $B$27,
            OFFSET($W$31:$W$36,MATCH($B$27,$A$31:$A$36,1)-1,0,2),
            OFFSET($A$31:$A$36,MATCH($B$27,$A$31:$A$36,1)-1,0,2)
        )</f>
        <v>1.3820007592979675</v>
      </c>
      <c r="X39" s="9">
        <f ca="1">FORECAST(
            $B$27,
            OFFSET($X$31:$X$36,MATCH($B$27,$A$31:$A$36,1)-1,0,2),
            OFFSET($A$31:$A$36,MATCH($B$27,$A$31:$A$36,1)-1,0,2)
        )</f>
        <v>1.3523828624764447</v>
      </c>
      <c r="Y39" s="9">
        <f ca="1">FORECAST(
            $B$27,
            OFFSET($Y$31:$Y$36,MATCH($B$27,$A$31:$A$36,1)-1,0,2),
            OFFSET($A$31:$A$36,MATCH($B$27,$A$31:$A$36,1)-1,0,2)
        )</f>
        <v>1.3233049674452431</v>
      </c>
      <c r="Z39" s="9">
        <f ca="1">FORECAST(
            $B$27,
            OFFSET($Z$31:$Z$36,MATCH($B$27,$A$31:$A$36,1)-1,0,2),
            OFFSET($A$31:$A$36,MATCH($B$27,$A$31:$A$36,1)-1,0,2)
        )</f>
        <v>1.2946335122357284</v>
      </c>
      <c r="AA39" s="9">
        <f ca="1">FORECAST(
            $B$27,
            OFFSET($AA$31:$AA$36,MATCH($B$27,$A$31:$A$36,1)-1,0,2),
            OFFSET($A$31:$A$36,MATCH($B$27,$A$31:$A$36,1)-1,0,2)
        )</f>
        <v>1.2663262592547615</v>
      </c>
      <c r="AB39" s="9">
        <f ca="1">FORECAST(
            $B$27,
            OFFSET($AB$31:$AB$36,MATCH($B$27,$A$31:$A$36,1)-1,0,2),
            OFFSET($A$31:$A$36,MATCH($B$27,$A$31:$A$36,1)-1,0,2)
        )</f>
        <v>1.2384322952847866</v>
      </c>
      <c r="AC39" s="9">
        <f ca="1">FORECAST(
            $B$27,
            OFFSET($AC$31:$AC$36,MATCH($B$27,$A$31:$A$36,1)-1,0,2),
            OFFSET($A$31:$A$36,MATCH($B$27,$A$31:$A$36,1)-1,0,2)
        )</f>
        <v>1.2110920314838278</v>
      </c>
      <c r="AD39" s="9">
        <f ca="1">FORECAST(
            $B$27,
            OFFSET($AD$31:$AD$36,MATCH($B$27,$A$31:$A$36,1)-1,0,2),
            OFFSET($A$31:$A$36,MATCH($B$27,$A$31:$A$36,1)-1,0,2)
        )</f>
        <v>1.1845372033854651</v>
      </c>
      <c r="AE39" s="9">
        <f ca="1">FORECAST(
            $B$27,
            OFFSET($AE$31:$AE$36,MATCH($B$27,$A$31:$A$36,1)-1,0,2),
            OFFSET($A$31:$A$36,MATCH($B$27,$A$31:$A$36,1)-1,0,2)
        )</f>
        <v>1.1590908708987224</v>
      </c>
      <c r="AF39" s="9">
        <f ca="1">FORECAST(
            $B$27,
            OFFSET($AF$31:$AF$36,MATCH($B$27,$A$31:$A$36,1)-1,0,2),
            OFFSET($A$31:$A$36,MATCH($B$27,$A$31:$A$36,1)-1,0,2)
        )</f>
        <v>1.1351674183082654</v>
      </c>
      <c r="AG39" s="10">
        <f ca="1">FORECAST(
            $B$27,
            OFFSET($AG$31:$AG$36,MATCH($B$27,$A$31:$A$36,1)-1,0,2),
            OFFSET($A$31:$A$36,MATCH($B$27,$A$31:$A$36,1)-1,0,2)
        )</f>
        <v>1.1132725542742754</v>
      </c>
    </row>
    <row r="40" spans="1:33" hidden="1" x14ac:dyDescent="0.25"/>
    <row r="41" spans="1:33" hidden="1" x14ac:dyDescent="0.25"/>
    <row r="42" spans="1:33" ht="28.9" customHeight="1" x14ac:dyDescent="0.5">
      <c r="A42" s="1" t="s">
        <v>12</v>
      </c>
    </row>
    <row r="43" spans="1:33" x14ac:dyDescent="0.25">
      <c r="A43" s="33" t="s">
        <v>9</v>
      </c>
      <c r="B43" s="34">
        <v>8.25</v>
      </c>
      <c r="C43" s="34">
        <v>8.5</v>
      </c>
      <c r="D43" s="34">
        <v>8.75</v>
      </c>
      <c r="E43" s="34">
        <v>9</v>
      </c>
      <c r="F43" s="34">
        <v>9.25</v>
      </c>
      <c r="G43" s="34">
        <v>9.5</v>
      </c>
      <c r="H43" s="34">
        <v>9.75</v>
      </c>
      <c r="I43" s="34">
        <v>10</v>
      </c>
      <c r="J43" s="34">
        <v>10.25</v>
      </c>
      <c r="K43" s="34">
        <v>10.5</v>
      </c>
      <c r="L43" s="34">
        <v>10.75</v>
      </c>
      <c r="M43" s="34">
        <v>11</v>
      </c>
      <c r="N43" s="34">
        <v>11.25</v>
      </c>
      <c r="O43" s="34">
        <v>11.5</v>
      </c>
      <c r="P43" s="34">
        <v>11.75</v>
      </c>
      <c r="Q43" s="34">
        <v>12</v>
      </c>
      <c r="R43" s="34">
        <v>12.25</v>
      </c>
      <c r="S43" s="34">
        <v>12.5</v>
      </c>
      <c r="T43" s="34">
        <v>12.75</v>
      </c>
      <c r="U43" s="34">
        <v>13</v>
      </c>
      <c r="V43" s="34">
        <v>13.25</v>
      </c>
      <c r="W43" s="34">
        <v>13.5</v>
      </c>
      <c r="X43" s="34">
        <v>13.75</v>
      </c>
      <c r="Y43" s="34">
        <v>14</v>
      </c>
      <c r="Z43" s="34">
        <v>14.25</v>
      </c>
      <c r="AA43" s="34">
        <v>14.5</v>
      </c>
      <c r="AB43" s="34">
        <v>14.75</v>
      </c>
      <c r="AC43" s="34">
        <v>15</v>
      </c>
      <c r="AD43" s="34">
        <v>15.25</v>
      </c>
      <c r="AE43" s="34">
        <v>15.5</v>
      </c>
      <c r="AF43" s="34">
        <v>15.75</v>
      </c>
      <c r="AG43" s="35">
        <v>16</v>
      </c>
    </row>
    <row r="44" spans="1:33" x14ac:dyDescent="0.25">
      <c r="A44" s="27" t="s">
        <v>11</v>
      </c>
      <c r="B44" s="28">
        <f ca="1">$B$39</f>
        <v>3.3356680672100909</v>
      </c>
      <c r="C44" s="28">
        <f ca="1">$C$39</f>
        <v>3.1021218489317146</v>
      </c>
      <c r="D44" s="28">
        <f ca="1">$D$39</f>
        <v>2.8930163645376274</v>
      </c>
      <c r="E44" s="28">
        <f ca="1">$E$39</f>
        <v>2.7063002401726193</v>
      </c>
      <c r="F44" s="28">
        <f ca="1">$F$39</f>
        <v>2.54001342635702</v>
      </c>
      <c r="G44" s="28">
        <f ca="1">$G$39</f>
        <v>2.3922871979867484</v>
      </c>
      <c r="H44" s="28">
        <f ca="1">$H$39</f>
        <v>2.2613441543332016</v>
      </c>
      <c r="I44" s="28">
        <f ca="1">$I$39</f>
        <v>2.1454982190433678</v>
      </c>
      <c r="J44" s="28">
        <f ca="1">$J$39</f>
        <v>2.0431546401397944</v>
      </c>
      <c r="K44" s="28">
        <f ca="1">$K$39</f>
        <v>1.9528099900205578</v>
      </c>
      <c r="L44" s="28">
        <f ca="1">$L$39</f>
        <v>1.8730521654593175</v>
      </c>
      <c r="M44" s="28">
        <f ca="1">$M$39</f>
        <v>1.8025603876052241</v>
      </c>
      <c r="N44" s="28">
        <f ca="1">$N$39</f>
        <v>1.7401052019830128</v>
      </c>
      <c r="O44" s="28">
        <f ca="1">$O$39</f>
        <v>1.6845484784930354</v>
      </c>
      <c r="P44" s="28">
        <f ca="1">$P$39</f>
        <v>1.6348434114110764</v>
      </c>
      <c r="Q44" s="28">
        <f ca="1">$Q$39</f>
        <v>1.590034519388533</v>
      </c>
      <c r="R44" s="28">
        <f ca="1">$R$39</f>
        <v>1.549257645452315</v>
      </c>
      <c r="S44" s="28">
        <f ca="1">$S$39</f>
        <v>1.5117399570049666</v>
      </c>
      <c r="T44" s="28">
        <f ca="1">$T$39</f>
        <v>1.4767999458244847</v>
      </c>
      <c r="U44" s="28">
        <f ca="1">$U$39</f>
        <v>1.4438474280644633</v>
      </c>
      <c r="V44" s="28">
        <f ca="1">$V$39</f>
        <v>1.41238354425406</v>
      </c>
      <c r="W44" s="28">
        <f ca="1">$W$39</f>
        <v>1.3820007592979675</v>
      </c>
      <c r="X44" s="28">
        <f ca="1">$X$39</f>
        <v>1.3523828624764447</v>
      </c>
      <c r="Y44" s="28">
        <f ca="1">$Y$39</f>
        <v>1.3233049674452431</v>
      </c>
      <c r="Z44" s="28">
        <f ca="1">$Z$39</f>
        <v>1.2946335122357284</v>
      </c>
      <c r="AA44" s="28">
        <f ca="1">$AA$39</f>
        <v>1.2663262592547615</v>
      </c>
      <c r="AB44" s="28">
        <f ca="1">$AB$39</f>
        <v>1.2384322952847866</v>
      </c>
      <c r="AC44" s="28">
        <f ca="1">$AC$39</f>
        <v>1.2110920314838278</v>
      </c>
      <c r="AD44" s="28">
        <f ca="1">$AD$39</f>
        <v>1.1845372033854651</v>
      </c>
      <c r="AE44" s="28">
        <f ca="1">$AE$39</f>
        <v>1.1590908708987224</v>
      </c>
      <c r="AF44" s="28">
        <f ca="1">$AF$39</f>
        <v>1.1351674183082654</v>
      </c>
      <c r="AG44" s="29">
        <f ca="1">$AG$39</f>
        <v>1.1132725542742754</v>
      </c>
    </row>
  </sheetData>
  <sheetProtection algorithmName="SHA-512" hashValue="o6qmBVgj7ZIgt0yeGnnLhOcxpKKzhQNS9u73TpJN9rqMoI8FTFy1Y6ODCq9am0q6yrOsxidW0bbpymf/AT/nAw==" saltValue="r/kNNhKUZdbpfxu860qk/g==" spinCount="100000" sheet="1" objects="1" scenarios="1"/>
  <protectedRanges>
    <protectedRange sqref="B27" name="Range1"/>
  </protectedRanges>
  <conditionalFormatting sqref="A27:H27">
    <cfRule type="expression" dxfId="1" priority="1">
      <formula>NOT(AND($B$27&gt;=29, $B$27&lt;=101.5))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5:M48"/>
  <sheetViews>
    <sheetView workbookViewId="0">
      <selection activeCell="B27" sqref="B27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13</v>
      </c>
      <c r="B15" s="1"/>
    </row>
    <row r="16" spans="1:4" x14ac:dyDescent="0.25">
      <c r="A16" s="2"/>
      <c r="B16" s="3"/>
      <c r="C16" s="3"/>
      <c r="D16" s="4"/>
    </row>
    <row r="17" spans="1:9" x14ac:dyDescent="0.25">
      <c r="A17" s="5" t="s">
        <v>1</v>
      </c>
      <c r="B17" s="6" t="s">
        <v>27</v>
      </c>
      <c r="C17" s="6"/>
      <c r="D17" s="7"/>
    </row>
    <row r="18" spans="1:9" x14ac:dyDescent="0.25">
      <c r="A18" s="5" t="s">
        <v>2</v>
      </c>
      <c r="B18" s="6" t="s">
        <v>3</v>
      </c>
      <c r="C18" s="6"/>
      <c r="D18" s="7"/>
    </row>
    <row r="19" spans="1:9" x14ac:dyDescent="0.25">
      <c r="A19" s="5" t="s">
        <v>4</v>
      </c>
      <c r="B19" s="6" t="s">
        <v>5</v>
      </c>
      <c r="C19" s="6"/>
      <c r="D19" s="7"/>
    </row>
    <row r="20" spans="1:9" x14ac:dyDescent="0.25">
      <c r="A20" s="8"/>
      <c r="B20" s="9"/>
      <c r="C20" s="9"/>
      <c r="D20" s="10"/>
    </row>
    <row r="22" spans="1:9" x14ac:dyDescent="0.25">
      <c r="A22" s="2"/>
      <c r="B22" s="11"/>
      <c r="C22" s="12"/>
    </row>
    <row r="23" spans="1:9" x14ac:dyDescent="0.25">
      <c r="A23" s="5" t="s">
        <v>6</v>
      </c>
      <c r="B23" s="13">
        <v>14</v>
      </c>
      <c r="C23" s="14"/>
    </row>
    <row r="24" spans="1:9" x14ac:dyDescent="0.25">
      <c r="A24" s="8"/>
      <c r="B24" s="15"/>
      <c r="C24" s="16"/>
    </row>
    <row r="27" spans="1:9" x14ac:dyDescent="0.25">
      <c r="A27" s="17" t="s">
        <v>7</v>
      </c>
      <c r="B27" s="17">
        <v>43.5</v>
      </c>
      <c r="C27" s="17" t="s">
        <v>8</v>
      </c>
      <c r="D27" s="17"/>
      <c r="E27" s="17"/>
      <c r="F27" s="17"/>
      <c r="G27" t="str">
        <f>IF(AND($B$27&gt;=29, $B$27&lt;=101.5), "", "Invalid value! Calculated values below may not be valid for this value.")</f>
        <v/>
      </c>
    </row>
    <row r="29" spans="1:9" hidden="1" x14ac:dyDescent="0.25">
      <c r="A29" s="18"/>
      <c r="B29" s="19" t="s">
        <v>9</v>
      </c>
      <c r="C29" s="19"/>
      <c r="D29" s="19"/>
      <c r="E29" s="19"/>
      <c r="F29" s="19"/>
      <c r="G29" s="19"/>
      <c r="H29" s="19"/>
      <c r="I29" s="20"/>
    </row>
    <row r="30" spans="1:9" hidden="1" x14ac:dyDescent="0.25">
      <c r="A30" s="21" t="s">
        <v>10</v>
      </c>
      <c r="B30" s="22">
        <v>6</v>
      </c>
      <c r="C30" s="22">
        <v>8</v>
      </c>
      <c r="D30" s="22">
        <v>10</v>
      </c>
      <c r="E30" s="22">
        <v>11</v>
      </c>
      <c r="F30" s="22">
        <v>12</v>
      </c>
      <c r="G30" s="22">
        <v>14</v>
      </c>
      <c r="H30" s="22">
        <v>15</v>
      </c>
      <c r="I30" s="23">
        <v>16</v>
      </c>
    </row>
    <row r="31" spans="1:9" hidden="1" x14ac:dyDescent="0.25">
      <c r="A31" s="24">
        <v>29.007999999999999</v>
      </c>
      <c r="B31" s="25">
        <v>5.6519853928054573</v>
      </c>
      <c r="C31" s="25">
        <v>2.968365424982494</v>
      </c>
      <c r="D31" s="25">
        <v>1.942758212220012</v>
      </c>
      <c r="E31" s="25">
        <v>1.714431106521243</v>
      </c>
      <c r="F31" s="25">
        <v>1.5558678881158561</v>
      </c>
      <c r="G31" s="25">
        <v>1.268355686159836</v>
      </c>
      <c r="H31" s="25">
        <v>1.1245612859546199</v>
      </c>
      <c r="I31" s="26">
        <v>1.0208399397337471</v>
      </c>
    </row>
    <row r="32" spans="1:9" hidden="1" x14ac:dyDescent="0.25">
      <c r="A32" s="24">
        <v>43.512</v>
      </c>
      <c r="B32" s="25">
        <v>7.1259939147269868</v>
      </c>
      <c r="C32" s="25">
        <v>3.5853304063352081</v>
      </c>
      <c r="D32" s="25">
        <v>2.1318022232253919</v>
      </c>
      <c r="E32" s="25">
        <v>1.8062418901160699</v>
      </c>
      <c r="F32" s="25">
        <v>1.604693639571465</v>
      </c>
      <c r="G32" s="25">
        <v>1.323246029439296</v>
      </c>
      <c r="H32" s="25">
        <v>1.193146288341111</v>
      </c>
      <c r="I32" s="26">
        <v>1.086657866786652</v>
      </c>
    </row>
    <row r="33" spans="1:13" hidden="1" x14ac:dyDescent="0.25">
      <c r="A33" s="24">
        <v>58.015999999999998</v>
      </c>
      <c r="B33" s="25">
        <v>8.9383669985923611</v>
      </c>
      <c r="C33" s="25">
        <v>4.4209670572632049</v>
      </c>
      <c r="D33" s="25">
        <v>2.4460458987934022</v>
      </c>
      <c r="E33" s="25">
        <v>1.986349168525624</v>
      </c>
      <c r="F33" s="25">
        <v>1.7114679379329369</v>
      </c>
      <c r="G33" s="25">
        <v>1.3950546893236579</v>
      </c>
      <c r="H33" s="25">
        <v>1.2679673249404999</v>
      </c>
      <c r="I33" s="26">
        <v>1.154584767499472</v>
      </c>
    </row>
    <row r="34" spans="1:13" hidden="1" x14ac:dyDescent="0.25">
      <c r="A34" s="24">
        <v>72.52</v>
      </c>
      <c r="B34" s="25">
        <v>10.971238155177261</v>
      </c>
      <c r="C34" s="25">
        <v>5.3831731746824509</v>
      </c>
      <c r="D34" s="25">
        <v>2.8191513219802729</v>
      </c>
      <c r="E34" s="25">
        <v>2.2012971678762661</v>
      </c>
      <c r="F34" s="25">
        <v>1.8356171523967291</v>
      </c>
      <c r="G34" s="25">
        <v>1.468972321149778</v>
      </c>
      <c r="H34" s="25">
        <v>1.3470971941598009</v>
      </c>
      <c r="I34" s="26">
        <v>1.2355755833493161</v>
      </c>
    </row>
    <row r="35" spans="1:13" hidden="1" x14ac:dyDescent="0.25">
      <c r="A35" s="24">
        <v>87.024000000000001</v>
      </c>
      <c r="B35" s="25">
        <v>13.13204858408613</v>
      </c>
      <c r="C35" s="25">
        <v>6.4051542443376182</v>
      </c>
      <c r="D35" s="25">
        <v>3.2100882646708961</v>
      </c>
      <c r="E35" s="25">
        <v>2.4229378031230868</v>
      </c>
      <c r="F35" s="25">
        <v>1.9618753409880261</v>
      </c>
      <c r="G35" s="25">
        <v>1.555497269083062</v>
      </c>
      <c r="H35" s="25">
        <v>1.453916383234535</v>
      </c>
      <c r="I35" s="26">
        <v>1.365892944641814</v>
      </c>
    </row>
    <row r="36" spans="1:13" hidden="1" x14ac:dyDescent="0.25">
      <c r="A36" s="27">
        <v>101.52800000000001</v>
      </c>
      <c r="B36" s="28">
        <v>15.353547173752141</v>
      </c>
      <c r="C36" s="28">
        <v>7.4454234408021476</v>
      </c>
      <c r="D36" s="28">
        <v>3.6031341875790361</v>
      </c>
      <c r="E36" s="28">
        <v>2.6484306780499001</v>
      </c>
      <c r="F36" s="28">
        <v>2.1002842505608288</v>
      </c>
      <c r="G36" s="28">
        <v>1.690435566117678</v>
      </c>
      <c r="H36" s="28">
        <v>1.637113068229048</v>
      </c>
      <c r="I36" s="29">
        <v>1.6071071705115121</v>
      </c>
    </row>
    <row r="37" spans="1:13" hidden="1" x14ac:dyDescent="0.25"/>
    <row r="38" spans="1:13" hidden="1" x14ac:dyDescent="0.25">
      <c r="A38" s="30" t="s">
        <v>9</v>
      </c>
      <c r="B38" s="31">
        <v>6</v>
      </c>
      <c r="C38" s="31">
        <v>8</v>
      </c>
      <c r="D38" s="31">
        <v>10</v>
      </c>
      <c r="E38" s="31">
        <v>11</v>
      </c>
      <c r="F38" s="31">
        <v>12</v>
      </c>
      <c r="G38" s="31">
        <v>14</v>
      </c>
      <c r="H38" s="31">
        <v>15</v>
      </c>
      <c r="I38" s="32">
        <v>16</v>
      </c>
    </row>
    <row r="39" spans="1:13" hidden="1" x14ac:dyDescent="0.25">
      <c r="A39" s="8" t="s">
        <v>11</v>
      </c>
      <c r="B39" s="9">
        <f ca="1">FORECAST(
            $B$27,
            OFFSET($B$31:$B$36,MATCH($B$27,$A$31:$A$36,1)-1,0,2),
            OFFSET($A$31:$A$36,MATCH($B$27,$A$31:$A$36,1)-1,0,2)
        )</f>
        <v>7.1247743820282103</v>
      </c>
      <c r="C39" s="9">
        <f ca="1">FORECAST(
            $B$27,
            OFFSET($C$31:$C$36,MATCH($B$27,$A$31:$A$36,1)-1,0,2),
            OFFSET($A$31:$A$36,MATCH($B$27,$A$31:$A$36,1)-1,0,2)
        )</f>
        <v>3.5848199554405422</v>
      </c>
      <c r="D39" s="9">
        <f ca="1">FORECAST(
            $B$27,
            OFFSET($D$31:$D$36,MATCH($B$27,$A$31:$A$36,1)-1,0,2),
            OFFSET($A$31:$A$36,MATCH($B$27,$A$31:$A$36,1)-1,0,2)
        )</f>
        <v>2.1316458161561656</v>
      </c>
      <c r="E39" s="9">
        <f ca="1">FORECAST(
            $B$27,
            OFFSET($E$31:$E$36,MATCH($B$27,$A$31:$A$36,1)-1,0,2),
            OFFSET($A$31:$A$36,MATCH($B$27,$A$31:$A$36,1)-1,0,2)
        )</f>
        <v>1.806165929732511</v>
      </c>
      <c r="F39" s="9">
        <f ca="1">FORECAST(
            $B$27,
            OFFSET($F$31:$F$36,MATCH($B$27,$A$31:$A$36,1)-1,0,2),
            OFFSET($A$31:$A$36,MATCH($B$27,$A$31:$A$36,1)-1,0,2)
        )</f>
        <v>1.6046532431968465</v>
      </c>
      <c r="G39" s="9">
        <f ca="1">FORECAST(
            $B$27,
            OFFSET($G$31:$G$36,MATCH($B$27,$A$31:$A$36,1)-1,0,2),
            OFFSET($A$31:$A$36,MATCH($B$27,$A$31:$A$36,1)-1,0,2)
        )</f>
        <v>1.3232006154762959</v>
      </c>
      <c r="H39" s="9">
        <f ca="1">FORECAST(
            $B$27,
            OFFSET($H$31:$H$36,MATCH($B$27,$A$31:$A$36,1)-1,0,2),
            OFFSET($A$31:$A$36,MATCH($B$27,$A$31:$A$36,1)-1,0,2)
        )</f>
        <v>1.1930895439927494</v>
      </c>
      <c r="I39" s="10">
        <f ca="1">FORECAST(
            $B$27,
            OFFSET($I$31:$I$36,MATCH($B$27,$A$31:$A$36,1)-1,0,2),
            OFFSET($A$31:$A$36,MATCH($B$27,$A$31:$A$36,1)-1,0,2)
        )</f>
        <v>1.0866034118001218</v>
      </c>
    </row>
    <row r="40" spans="1:13" hidden="1" x14ac:dyDescent="0.25"/>
    <row r="41" spans="1:13" hidden="1" x14ac:dyDescent="0.25"/>
    <row r="42" spans="1:13" ht="28.9" customHeight="1" x14ac:dyDescent="0.5">
      <c r="A42" s="1" t="s">
        <v>12</v>
      </c>
    </row>
    <row r="43" spans="1:13" x14ac:dyDescent="0.25">
      <c r="A43" s="33" t="s">
        <v>9</v>
      </c>
      <c r="B43" s="34">
        <v>6</v>
      </c>
      <c r="C43" s="34">
        <v>8</v>
      </c>
      <c r="D43" s="34">
        <v>10</v>
      </c>
      <c r="E43" s="34">
        <v>11</v>
      </c>
      <c r="F43" s="34">
        <v>12</v>
      </c>
      <c r="G43" s="34">
        <v>14</v>
      </c>
      <c r="H43" s="34">
        <v>15</v>
      </c>
      <c r="I43" s="35">
        <v>16</v>
      </c>
    </row>
    <row r="44" spans="1:13" x14ac:dyDescent="0.25">
      <c r="A44" s="27" t="s">
        <v>11</v>
      </c>
      <c r="B44" s="28">
        <f ca="1">$B$39</f>
        <v>7.1247743820282103</v>
      </c>
      <c r="C44" s="28">
        <f ca="1">$C$39</f>
        <v>3.5848199554405422</v>
      </c>
      <c r="D44" s="28">
        <f ca="1">$D$39</f>
        <v>2.1316458161561656</v>
      </c>
      <c r="E44" s="28">
        <f ca="1">$E$39</f>
        <v>1.806165929732511</v>
      </c>
      <c r="F44" s="28">
        <f ca="1">$F$39</f>
        <v>1.6046532431968465</v>
      </c>
      <c r="G44" s="28">
        <f ca="1">$G$39</f>
        <v>1.3232006154762959</v>
      </c>
      <c r="H44" s="28">
        <f ca="1">$H$39</f>
        <v>1.1930895439927494</v>
      </c>
      <c r="I44" s="29">
        <f ca="1">$I$39</f>
        <v>1.0866034118001218</v>
      </c>
    </row>
    <row r="46" spans="1:13" ht="28.9" customHeight="1" x14ac:dyDescent="0.5">
      <c r="A46" s="1" t="s">
        <v>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x14ac:dyDescent="0.25">
      <c r="A47" s="33" t="s">
        <v>15</v>
      </c>
      <c r="B47" s="34">
        <v>100</v>
      </c>
      <c r="C47" s="34">
        <v>200</v>
      </c>
      <c r="D47" s="34">
        <v>300</v>
      </c>
      <c r="E47" s="34">
        <v>400</v>
      </c>
      <c r="F47" s="34">
        <v>500</v>
      </c>
      <c r="G47" s="34">
        <v>600</v>
      </c>
      <c r="H47" s="34">
        <v>700</v>
      </c>
      <c r="I47" s="35">
        <v>800</v>
      </c>
    </row>
    <row r="48" spans="1:13" x14ac:dyDescent="0.25">
      <c r="A48" s="36" t="s">
        <v>16</v>
      </c>
      <c r="B48" s="37">
        <v>618.50630150387315</v>
      </c>
      <c r="C48" s="37">
        <v>874.7</v>
      </c>
      <c r="D48" s="37">
        <v>1108.9000000000001</v>
      </c>
      <c r="E48" s="37">
        <v>1308.5</v>
      </c>
      <c r="F48" s="37">
        <v>1439.6</v>
      </c>
      <c r="G48" s="37">
        <v>1566.2</v>
      </c>
      <c r="H48" s="37">
        <v>1691.6893469743991</v>
      </c>
      <c r="I48" s="38">
        <v>1808.4919832095841</v>
      </c>
    </row>
  </sheetData>
  <sheetProtection algorithmName="SHA-512" hashValue="owjGKviOH+psK3ktDBgci/3hYBY1BpZuavMOBVqnM6Mga5X0WWOu5q6q2940HvVF1bvtFBkLQt1ETwXO8gaJEg==" saltValue="PMzj2jRqf1sWxKemhHNcow==" spinCount="100000" sheet="1" objects="1" scenarios="1"/>
  <protectedRanges>
    <protectedRange sqref="B27" name="Range1"/>
  </protectedRanges>
  <conditionalFormatting sqref="A27:H27">
    <cfRule type="expression" dxfId="0" priority="1">
      <formula>NOT(AND($B$27&gt;=29, $B$27&lt;=101.5))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5:AG66"/>
  <sheetViews>
    <sheetView workbookViewId="0">
      <selection activeCell="A12" sqref="A12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17</v>
      </c>
      <c r="B15" s="1"/>
    </row>
    <row r="16" spans="1:4" x14ac:dyDescent="0.25">
      <c r="A16" s="2"/>
      <c r="B16" s="3"/>
      <c r="C16" s="3"/>
      <c r="D16" s="4"/>
    </row>
    <row r="17" spans="1:9" x14ac:dyDescent="0.25">
      <c r="A17" s="5" t="s">
        <v>1</v>
      </c>
      <c r="B17" s="6" t="s">
        <v>27</v>
      </c>
      <c r="C17" s="6"/>
      <c r="D17" s="7"/>
    </row>
    <row r="18" spans="1:9" x14ac:dyDescent="0.25">
      <c r="A18" s="5" t="s">
        <v>2</v>
      </c>
      <c r="B18" s="6" t="s">
        <v>3</v>
      </c>
      <c r="C18" s="6"/>
      <c r="D18" s="7"/>
    </row>
    <row r="19" spans="1:9" x14ac:dyDescent="0.25">
      <c r="A19" s="5" t="s">
        <v>4</v>
      </c>
      <c r="B19" s="6" t="s">
        <v>5</v>
      </c>
      <c r="C19" s="6"/>
      <c r="D19" s="7"/>
    </row>
    <row r="20" spans="1:9" x14ac:dyDescent="0.25">
      <c r="A20" s="8"/>
      <c r="B20" s="9"/>
      <c r="C20" s="9"/>
      <c r="D20" s="10"/>
    </row>
    <row r="22" spans="1:9" x14ac:dyDescent="0.25">
      <c r="A22" s="2"/>
      <c r="B22" s="11"/>
      <c r="C22" s="12"/>
    </row>
    <row r="23" spans="1:9" x14ac:dyDescent="0.25">
      <c r="A23" s="5" t="s">
        <v>6</v>
      </c>
      <c r="B23" s="13">
        <v>14</v>
      </c>
      <c r="C23" s="14"/>
    </row>
    <row r="24" spans="1:9" x14ac:dyDescent="0.25">
      <c r="A24" s="8"/>
      <c r="B24" s="15"/>
      <c r="C24" s="16"/>
    </row>
    <row r="27" spans="1:9" ht="28.9" customHeight="1" x14ac:dyDescent="0.5">
      <c r="A27" s="1" t="s">
        <v>18</v>
      </c>
    </row>
    <row r="28" spans="1:9" x14ac:dyDescent="0.25">
      <c r="A28" t="s">
        <v>19</v>
      </c>
    </row>
    <row r="30" spans="1:9" x14ac:dyDescent="0.25">
      <c r="A30" s="39"/>
      <c r="B30" s="40" t="s">
        <v>9</v>
      </c>
      <c r="C30" s="40"/>
      <c r="D30" s="40"/>
      <c r="E30" s="40"/>
      <c r="F30" s="40"/>
      <c r="G30" s="40"/>
      <c r="H30" s="40"/>
      <c r="I30" s="41"/>
    </row>
    <row r="31" spans="1:9" x14ac:dyDescent="0.25">
      <c r="A31" s="42" t="s">
        <v>20</v>
      </c>
      <c r="B31" s="43">
        <v>6</v>
      </c>
      <c r="C31" s="43">
        <v>8</v>
      </c>
      <c r="D31" s="43">
        <v>10</v>
      </c>
      <c r="E31" s="43">
        <v>11</v>
      </c>
      <c r="F31" s="43">
        <v>12</v>
      </c>
      <c r="G31" s="43">
        <v>14</v>
      </c>
      <c r="H31" s="43">
        <v>15</v>
      </c>
      <c r="I31" s="44">
        <v>16</v>
      </c>
    </row>
    <row r="32" spans="1:9" x14ac:dyDescent="0.25">
      <c r="A32" s="45">
        <v>850</v>
      </c>
      <c r="B32" s="6">
        <v>12.332205919264529</v>
      </c>
      <c r="C32" s="6">
        <v>7.3264363207208021</v>
      </c>
      <c r="D32" s="6">
        <v>4.275711155402508</v>
      </c>
      <c r="E32" s="6">
        <v>3.2938686487325848</v>
      </c>
      <c r="F32" s="6">
        <v>2.5867188364400522</v>
      </c>
      <c r="G32" s="6">
        <v>1.7739676956472861</v>
      </c>
      <c r="H32" s="6">
        <v>1.5739484297713311</v>
      </c>
      <c r="I32" s="7">
        <v>1.459785983521414</v>
      </c>
    </row>
    <row r="33" spans="1:9" x14ac:dyDescent="0.25">
      <c r="A33" s="45">
        <v>800</v>
      </c>
      <c r="B33" s="6">
        <v>11.635856414929011</v>
      </c>
      <c r="C33" s="6">
        <v>6.9014701901796229</v>
      </c>
      <c r="D33" s="6">
        <v>4.0379889962774778</v>
      </c>
      <c r="E33" s="6">
        <v>3.122855379261988</v>
      </c>
      <c r="F33" s="6">
        <v>2.4669466218351732</v>
      </c>
      <c r="G33" s="6">
        <v>1.717696774148711</v>
      </c>
      <c r="H33" s="6">
        <v>1.5336490903839211</v>
      </c>
      <c r="I33" s="7">
        <v>1.427413079197535</v>
      </c>
    </row>
    <row r="34" spans="1:9" x14ac:dyDescent="0.25">
      <c r="A34" s="45">
        <v>750</v>
      </c>
      <c r="B34" s="6">
        <v>10.96398021521795</v>
      </c>
      <c r="C34" s="6">
        <v>6.4932916539140351</v>
      </c>
      <c r="D34" s="6">
        <v>3.810812872558488</v>
      </c>
      <c r="E34" s="6">
        <v>2.959808922567412</v>
      </c>
      <c r="F34" s="6">
        <v>2.352923035246107</v>
      </c>
      <c r="G34" s="6">
        <v>1.663821224755081</v>
      </c>
      <c r="H34" s="6">
        <v>1.4946100519507619</v>
      </c>
      <c r="I34" s="7">
        <v>1.3955264425470271</v>
      </c>
    </row>
    <row r="35" spans="1:9" x14ac:dyDescent="0.25">
      <c r="A35" s="45">
        <v>700</v>
      </c>
      <c r="B35" s="6">
        <v>10.31663452806561</v>
      </c>
      <c r="C35" s="6">
        <v>6.1019481629381449</v>
      </c>
      <c r="D35" s="6">
        <v>3.5942204783395342</v>
      </c>
      <c r="E35" s="6">
        <v>2.8047620942827831</v>
      </c>
      <c r="F35" s="6">
        <v>2.2446760138467399</v>
      </c>
      <c r="G35" s="6">
        <v>1.6123592277201551</v>
      </c>
      <c r="H35" s="6">
        <v>1.4568446162655351</v>
      </c>
      <c r="I35" s="7">
        <v>1.3641344969035529</v>
      </c>
    </row>
    <row r="36" spans="1:9" x14ac:dyDescent="0.25">
      <c r="A36" s="45">
        <v>650</v>
      </c>
      <c r="B36" s="6">
        <v>9.6938765777019036</v>
      </c>
      <c r="C36" s="6">
        <v>5.7274871845617721</v>
      </c>
      <c r="D36" s="6">
        <v>3.388249524010305</v>
      </c>
      <c r="E36" s="6">
        <v>2.6577477263377398</v>
      </c>
      <c r="F36" s="6">
        <v>2.1422335111066571</v>
      </c>
      <c r="G36" s="6">
        <v>1.56332897959339</v>
      </c>
      <c r="H36" s="6">
        <v>1.4203661014176809</v>
      </c>
      <c r="I36" s="7">
        <v>1.3332456818964751</v>
      </c>
    </row>
    <row r="37" spans="1:9" x14ac:dyDescent="0.25">
      <c r="A37" s="45">
        <v>600</v>
      </c>
      <c r="B37" s="6">
        <v>9.0957636046524595</v>
      </c>
      <c r="C37" s="6">
        <v>5.3699562023904281</v>
      </c>
      <c r="D37" s="6">
        <v>3.1929377362562001</v>
      </c>
      <c r="E37" s="6">
        <v>2.5187986669576081</v>
      </c>
      <c r="F37" s="6">
        <v>2.0456234967911029</v>
      </c>
      <c r="G37" s="6">
        <v>1.516748693219919</v>
      </c>
      <c r="H37" s="6">
        <v>1.3851878417922541</v>
      </c>
      <c r="I37" s="7">
        <v>1.302868453450795</v>
      </c>
    </row>
    <row r="38" spans="1:9" x14ac:dyDescent="0.25">
      <c r="A38" s="45">
        <v>550</v>
      </c>
      <c r="B38" s="6">
        <v>8.5223528657385685</v>
      </c>
      <c r="C38" s="6">
        <v>5.0294027163252668</v>
      </c>
      <c r="D38" s="6">
        <v>3.0083228580582442</v>
      </c>
      <c r="E38" s="6">
        <v>2.3879477806633802</v>
      </c>
      <c r="F38" s="6">
        <v>1.9548739569610269</v>
      </c>
      <c r="G38" s="6">
        <v>1.472636597740566</v>
      </c>
      <c r="H38" s="6">
        <v>1.3513231880700121</v>
      </c>
      <c r="I38" s="7">
        <v>1.2730112837871741</v>
      </c>
    </row>
    <row r="39" spans="1:9" x14ac:dyDescent="0.25">
      <c r="A39" s="45">
        <v>500</v>
      </c>
      <c r="B39" s="6">
        <v>7.9737016340772326</v>
      </c>
      <c r="C39" s="6">
        <v>4.7058742425631799</v>
      </c>
      <c r="D39" s="6">
        <v>2.834442648693225</v>
      </c>
      <c r="E39" s="6">
        <v>2.2652279482717508</v>
      </c>
      <c r="F39" s="6">
        <v>1.8700128939730669</v>
      </c>
      <c r="G39" s="6">
        <v>1.4310109385918479</v>
      </c>
      <c r="H39" s="6">
        <v>1.318785507227425</v>
      </c>
      <c r="I39" s="7">
        <v>1.243682661422103</v>
      </c>
    </row>
    <row r="40" spans="1:9" x14ac:dyDescent="0.25">
      <c r="A40" s="45">
        <v>450</v>
      </c>
      <c r="B40" s="6">
        <v>7.4498671990811207</v>
      </c>
      <c r="C40" s="6">
        <v>4.3994183135967262</v>
      </c>
      <c r="D40" s="6">
        <v>2.6713348837335711</v>
      </c>
      <c r="E40" s="6">
        <v>2.15067206689511</v>
      </c>
      <c r="F40" s="6">
        <v>1.7910683264795519</v>
      </c>
      <c r="G40" s="6">
        <v>1.3918899775059881</v>
      </c>
      <c r="H40" s="6">
        <v>1.2875881825366291</v>
      </c>
      <c r="I40" s="7">
        <v>1.214891091167573</v>
      </c>
    </row>
    <row r="41" spans="1:9" x14ac:dyDescent="0.25">
      <c r="A41" s="45">
        <v>400</v>
      </c>
      <c r="B41" s="6">
        <v>6.9509068664585936</v>
      </c>
      <c r="C41" s="6">
        <v>4.1100824782141334</v>
      </c>
      <c r="D41" s="6">
        <v>2.5190373550473968</v>
      </c>
      <c r="E41" s="6">
        <v>2.0443130499415121</v>
      </c>
      <c r="F41" s="6">
        <v>1.71806828942847</v>
      </c>
      <c r="G41" s="6">
        <v>1.3552919925108431</v>
      </c>
      <c r="H41" s="6">
        <v>1.2577446135654731</v>
      </c>
      <c r="I41" s="7">
        <v>1.1866450941314211</v>
      </c>
    </row>
    <row r="42" spans="1:9" x14ac:dyDescent="0.25">
      <c r="A42" s="45">
        <v>350</v>
      </c>
      <c r="B42" s="6">
        <v>6.4768779582136897</v>
      </c>
      <c r="C42" s="6">
        <v>3.83791430149933</v>
      </c>
      <c r="D42" s="6">
        <v>2.3775878707985121</v>
      </c>
      <c r="E42" s="6">
        <v>1.9461838271146941</v>
      </c>
      <c r="F42" s="6">
        <v>1.6510408340634961</v>
      </c>
      <c r="G42" s="6">
        <v>1.3212352779299721</v>
      </c>
      <c r="H42" s="6">
        <v>1.22926821617741</v>
      </c>
      <c r="I42" s="7">
        <v>1.1589532077170299</v>
      </c>
    </row>
    <row r="43" spans="1:9" x14ac:dyDescent="0.25">
      <c r="A43" s="45">
        <v>300</v>
      </c>
      <c r="B43" s="6">
        <v>6.0278378126461449</v>
      </c>
      <c r="C43" s="6">
        <v>3.582961364831931</v>
      </c>
      <c r="D43" s="6">
        <v>2.2470242554464122</v>
      </c>
      <c r="E43" s="6">
        <v>1.8563173444141059</v>
      </c>
      <c r="F43" s="6">
        <v>1.59001402792403</v>
      </c>
      <c r="G43" s="6">
        <v>1.289738144382667</v>
      </c>
      <c r="H43" s="6">
        <v>1.202172422531685</v>
      </c>
      <c r="I43" s="7">
        <v>1.131823985623583</v>
      </c>
    </row>
    <row r="44" spans="1:9" x14ac:dyDescent="0.25">
      <c r="A44" s="45">
        <v>250</v>
      </c>
      <c r="B44" s="6">
        <v>5.6038437843513789</v>
      </c>
      <c r="C44" s="6">
        <v>3.3452712658872339</v>
      </c>
      <c r="D44" s="6">
        <v>2.127384349746269</v>
      </c>
      <c r="E44" s="6">
        <v>1.774746564134857</v>
      </c>
      <c r="F44" s="6">
        <v>1.535015954845115</v>
      </c>
      <c r="G44" s="6">
        <v>1.2608189187838299</v>
      </c>
      <c r="H44" s="6">
        <v>1.1764706810831489</v>
      </c>
      <c r="I44" s="7">
        <v>1.105265997845891</v>
      </c>
    </row>
    <row r="45" spans="1:9" x14ac:dyDescent="0.25">
      <c r="A45" s="45">
        <v>200</v>
      </c>
      <c r="B45" s="6">
        <v>5.2049532442204924</v>
      </c>
      <c r="C45" s="6">
        <v>3.124891618636223</v>
      </c>
      <c r="D45" s="6">
        <v>2.0187060107489541</v>
      </c>
      <c r="E45" s="6">
        <v>1.701504464867754</v>
      </c>
      <c r="F45" s="6">
        <v>1.486074714957506</v>
      </c>
      <c r="G45" s="6">
        <v>1.234495944344115</v>
      </c>
      <c r="H45" s="6">
        <v>1.152176456582392</v>
      </c>
      <c r="I45" s="7">
        <v>1.0792878306744309</v>
      </c>
    </row>
    <row r="46" spans="1:9" x14ac:dyDescent="0.25">
      <c r="A46" s="45">
        <v>150</v>
      </c>
      <c r="B46" s="6">
        <v>4.831223579440266</v>
      </c>
      <c r="C46" s="6">
        <v>2.921870053345565</v>
      </c>
      <c r="D46" s="6">
        <v>1.921027111801012</v>
      </c>
      <c r="E46" s="6">
        <v>1.636624041499291</v>
      </c>
      <c r="F46" s="6">
        <v>1.443218424687619</v>
      </c>
      <c r="G46" s="6">
        <v>1.2107875805698229</v>
      </c>
      <c r="H46" s="6">
        <v>1.129303230075644</v>
      </c>
      <c r="I46" s="7">
        <v>1.053898086695447</v>
      </c>
    </row>
    <row r="47" spans="1:9" x14ac:dyDescent="0.25">
      <c r="A47" s="46">
        <v>100</v>
      </c>
      <c r="B47" s="9">
        <v>4.4827121934931844</v>
      </c>
      <c r="C47" s="9">
        <v>2.7362542165776111</v>
      </c>
      <c r="D47" s="9">
        <v>1.834385542544682</v>
      </c>
      <c r="E47" s="9">
        <v>1.5801383052116389</v>
      </c>
      <c r="F47" s="9">
        <v>1.406475216757598</v>
      </c>
      <c r="G47" s="9">
        <v>1.1897122032629619</v>
      </c>
      <c r="H47" s="9">
        <v>1.107864498904862</v>
      </c>
      <c r="I47" s="10">
        <v>1.0291053847907821</v>
      </c>
    </row>
    <row r="49" spans="1:17" x14ac:dyDescent="0.25">
      <c r="A49" s="39"/>
      <c r="B49" s="40" t="s">
        <v>21</v>
      </c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1"/>
    </row>
    <row r="50" spans="1:17" x14ac:dyDescent="0.25">
      <c r="A50" s="42" t="s">
        <v>9</v>
      </c>
      <c r="B50" s="43">
        <v>100</v>
      </c>
      <c r="C50" s="43">
        <v>150</v>
      </c>
      <c r="D50" s="43">
        <v>200</v>
      </c>
      <c r="E50" s="43">
        <v>250</v>
      </c>
      <c r="F50" s="43">
        <v>300</v>
      </c>
      <c r="G50" s="43">
        <v>350</v>
      </c>
      <c r="H50" s="43">
        <v>400</v>
      </c>
      <c r="I50" s="43">
        <v>450</v>
      </c>
      <c r="J50" s="43">
        <v>500</v>
      </c>
      <c r="K50" s="43">
        <v>550</v>
      </c>
      <c r="L50" s="43">
        <v>600</v>
      </c>
      <c r="M50" s="43">
        <v>650</v>
      </c>
      <c r="N50" s="43">
        <v>700</v>
      </c>
      <c r="O50" s="43">
        <v>750</v>
      </c>
      <c r="P50" s="43">
        <v>800</v>
      </c>
      <c r="Q50" s="44">
        <v>850</v>
      </c>
    </row>
    <row r="51" spans="1:17" x14ac:dyDescent="0.25">
      <c r="A51" s="45">
        <v>16</v>
      </c>
      <c r="B51" s="6">
        <v>1.0291053847907821</v>
      </c>
      <c r="C51" s="6">
        <v>1.053898086695447</v>
      </c>
      <c r="D51" s="6">
        <v>1.0792878306744309</v>
      </c>
      <c r="E51" s="6">
        <v>1.105265997845891</v>
      </c>
      <c r="F51" s="6">
        <v>1.131823985623583</v>
      </c>
      <c r="G51" s="6">
        <v>1.1589532077170299</v>
      </c>
      <c r="H51" s="6">
        <v>1.1866450941314211</v>
      </c>
      <c r="I51" s="6">
        <v>1.214891091167573</v>
      </c>
      <c r="J51" s="6">
        <v>1.243682661422103</v>
      </c>
      <c r="K51" s="6">
        <v>1.2730112837871741</v>
      </c>
      <c r="L51" s="6">
        <v>1.302868453450795</v>
      </c>
      <c r="M51" s="6">
        <v>1.3332456818964751</v>
      </c>
      <c r="N51" s="6">
        <v>1.3641344969035529</v>
      </c>
      <c r="O51" s="6">
        <v>1.3955264425470271</v>
      </c>
      <c r="P51" s="6">
        <v>1.427413079197535</v>
      </c>
      <c r="Q51" s="7">
        <v>1.459785983521414</v>
      </c>
    </row>
    <row r="52" spans="1:17" x14ac:dyDescent="0.25">
      <c r="A52" s="45">
        <v>15</v>
      </c>
      <c r="B52" s="6">
        <v>1.107864498904862</v>
      </c>
      <c r="C52" s="6">
        <v>1.129303230075644</v>
      </c>
      <c r="D52" s="6">
        <v>1.152176456582392</v>
      </c>
      <c r="E52" s="6">
        <v>1.1764706810831489</v>
      </c>
      <c r="F52" s="6">
        <v>1.202172422531685</v>
      </c>
      <c r="G52" s="6">
        <v>1.22926821617741</v>
      </c>
      <c r="H52" s="6">
        <v>1.2577446135654731</v>
      </c>
      <c r="I52" s="6">
        <v>1.2875881825366291</v>
      </c>
      <c r="J52" s="6">
        <v>1.318785507227425</v>
      </c>
      <c r="K52" s="6">
        <v>1.3513231880700121</v>
      </c>
      <c r="L52" s="6">
        <v>1.3851878417922541</v>
      </c>
      <c r="M52" s="6">
        <v>1.4203661014176809</v>
      </c>
      <c r="N52" s="6">
        <v>1.4568446162655351</v>
      </c>
      <c r="O52" s="6">
        <v>1.4946100519507619</v>
      </c>
      <c r="P52" s="6">
        <v>1.5336490903839211</v>
      </c>
      <c r="Q52" s="7">
        <v>1.5739484297713311</v>
      </c>
    </row>
    <row r="53" spans="1:17" x14ac:dyDescent="0.25">
      <c r="A53" s="45">
        <v>14</v>
      </c>
      <c r="B53" s="6">
        <v>1.1897122032629619</v>
      </c>
      <c r="C53" s="6">
        <v>1.2107875805698229</v>
      </c>
      <c r="D53" s="6">
        <v>1.234495944344115</v>
      </c>
      <c r="E53" s="6">
        <v>1.2608189187838299</v>
      </c>
      <c r="F53" s="6">
        <v>1.289738144382667</v>
      </c>
      <c r="G53" s="6">
        <v>1.3212352779299721</v>
      </c>
      <c r="H53" s="6">
        <v>1.3552919925108431</v>
      </c>
      <c r="I53" s="6">
        <v>1.3918899775059881</v>
      </c>
      <c r="J53" s="6">
        <v>1.4310109385918479</v>
      </c>
      <c r="K53" s="6">
        <v>1.472636597740566</v>
      </c>
      <c r="L53" s="6">
        <v>1.516748693219919</v>
      </c>
      <c r="M53" s="6">
        <v>1.56332897959339</v>
      </c>
      <c r="N53" s="6">
        <v>1.6123592277201551</v>
      </c>
      <c r="O53" s="6">
        <v>1.663821224755081</v>
      </c>
      <c r="P53" s="6">
        <v>1.717696774148711</v>
      </c>
      <c r="Q53" s="7">
        <v>1.7739676956472861</v>
      </c>
    </row>
    <row r="54" spans="1:17" x14ac:dyDescent="0.25">
      <c r="A54" s="45">
        <v>12</v>
      </c>
      <c r="B54" s="6">
        <v>1.406475216757598</v>
      </c>
      <c r="C54" s="6">
        <v>1.443218424687619</v>
      </c>
      <c r="D54" s="6">
        <v>1.486074714957506</v>
      </c>
      <c r="E54" s="6">
        <v>1.535015954845115</v>
      </c>
      <c r="F54" s="6">
        <v>1.59001402792403</v>
      </c>
      <c r="G54" s="6">
        <v>1.6510408340634961</v>
      </c>
      <c r="H54" s="6">
        <v>1.71806828942847</v>
      </c>
      <c r="I54" s="6">
        <v>1.7910683264795519</v>
      </c>
      <c r="J54" s="6">
        <v>1.8700128939730669</v>
      </c>
      <c r="K54" s="6">
        <v>1.9548739569610269</v>
      </c>
      <c r="L54" s="6">
        <v>2.0456234967911029</v>
      </c>
      <c r="M54" s="6">
        <v>2.1422335111066571</v>
      </c>
      <c r="N54" s="6">
        <v>2.2446760138467399</v>
      </c>
      <c r="O54" s="6">
        <v>2.352923035246107</v>
      </c>
      <c r="P54" s="6">
        <v>2.4669466218351732</v>
      </c>
      <c r="Q54" s="7">
        <v>2.5867188364400522</v>
      </c>
    </row>
    <row r="55" spans="1:17" x14ac:dyDescent="0.25">
      <c r="A55" s="45">
        <v>11</v>
      </c>
      <c r="B55" s="6">
        <v>1.5801383052116389</v>
      </c>
      <c r="C55" s="6">
        <v>1.636624041499291</v>
      </c>
      <c r="D55" s="6">
        <v>1.701504464867754</v>
      </c>
      <c r="E55" s="6">
        <v>1.774746564134857</v>
      </c>
      <c r="F55" s="6">
        <v>1.8563173444141059</v>
      </c>
      <c r="G55" s="6">
        <v>1.9461838271146941</v>
      </c>
      <c r="H55" s="6">
        <v>2.0443130499415121</v>
      </c>
      <c r="I55" s="6">
        <v>2.15067206689511</v>
      </c>
      <c r="J55" s="6">
        <v>2.2652279482717508</v>
      </c>
      <c r="K55" s="6">
        <v>2.3879477806633802</v>
      </c>
      <c r="L55" s="6">
        <v>2.5187986669576081</v>
      </c>
      <c r="M55" s="6">
        <v>2.6577477263377398</v>
      </c>
      <c r="N55" s="6">
        <v>2.8047620942827831</v>
      </c>
      <c r="O55" s="6">
        <v>2.959808922567412</v>
      </c>
      <c r="P55" s="6">
        <v>3.122855379261988</v>
      </c>
      <c r="Q55" s="7">
        <v>3.2938686487325848</v>
      </c>
    </row>
    <row r="56" spans="1:17" x14ac:dyDescent="0.25">
      <c r="A56" s="45">
        <v>10</v>
      </c>
      <c r="B56" s="6">
        <v>1.834385542544682</v>
      </c>
      <c r="C56" s="6">
        <v>1.921027111801012</v>
      </c>
      <c r="D56" s="6">
        <v>2.0187060107489541</v>
      </c>
      <c r="E56" s="6">
        <v>2.127384349746269</v>
      </c>
      <c r="F56" s="6">
        <v>2.2470242554464122</v>
      </c>
      <c r="G56" s="6">
        <v>2.3775878707985121</v>
      </c>
      <c r="H56" s="6">
        <v>2.5190373550473968</v>
      </c>
      <c r="I56" s="6">
        <v>2.6713348837335711</v>
      </c>
      <c r="J56" s="6">
        <v>2.834442648693225</v>
      </c>
      <c r="K56" s="6">
        <v>3.0083228580582442</v>
      </c>
      <c r="L56" s="6">
        <v>3.1929377362562001</v>
      </c>
      <c r="M56" s="6">
        <v>3.388249524010305</v>
      </c>
      <c r="N56" s="6">
        <v>3.5942204783395342</v>
      </c>
      <c r="O56" s="6">
        <v>3.810812872558488</v>
      </c>
      <c r="P56" s="6">
        <v>4.0379889962774778</v>
      </c>
      <c r="Q56" s="7">
        <v>4.275711155402508</v>
      </c>
    </row>
    <row r="57" spans="1:17" x14ac:dyDescent="0.25">
      <c r="A57" s="45">
        <v>8</v>
      </c>
      <c r="B57" s="6">
        <v>2.7362542165776111</v>
      </c>
      <c r="C57" s="6">
        <v>2.921870053345565</v>
      </c>
      <c r="D57" s="6">
        <v>3.124891618636223</v>
      </c>
      <c r="E57" s="6">
        <v>3.3452712658872339</v>
      </c>
      <c r="F57" s="6">
        <v>3.582961364831931</v>
      </c>
      <c r="G57" s="6">
        <v>3.83791430149933</v>
      </c>
      <c r="H57" s="6">
        <v>4.1100824782141334</v>
      </c>
      <c r="I57" s="6">
        <v>4.3994183135967262</v>
      </c>
      <c r="J57" s="6">
        <v>4.7058742425631799</v>
      </c>
      <c r="K57" s="6">
        <v>5.0294027163252668</v>
      </c>
      <c r="L57" s="6">
        <v>5.3699562023904281</v>
      </c>
      <c r="M57" s="6">
        <v>5.7274871845617721</v>
      </c>
      <c r="N57" s="6">
        <v>6.1019481629381449</v>
      </c>
      <c r="O57" s="6">
        <v>6.4932916539140351</v>
      </c>
      <c r="P57" s="6">
        <v>6.9014701901796229</v>
      </c>
      <c r="Q57" s="7">
        <v>7.3264363207208021</v>
      </c>
    </row>
    <row r="58" spans="1:17" x14ac:dyDescent="0.25">
      <c r="A58" s="46">
        <v>6</v>
      </c>
      <c r="B58" s="9">
        <v>4.4827121934931844</v>
      </c>
      <c r="C58" s="9">
        <v>4.831223579440266</v>
      </c>
      <c r="D58" s="9">
        <v>5.2049532442204924</v>
      </c>
      <c r="E58" s="9">
        <v>5.6038437843513789</v>
      </c>
      <c r="F58" s="9">
        <v>6.0278378126461449</v>
      </c>
      <c r="G58" s="9">
        <v>6.4768779582136897</v>
      </c>
      <c r="H58" s="9">
        <v>6.9509068664585936</v>
      </c>
      <c r="I58" s="9">
        <v>7.4498671990811207</v>
      </c>
      <c r="J58" s="9">
        <v>7.9737016340772326</v>
      </c>
      <c r="K58" s="9">
        <v>8.5223528657385685</v>
      </c>
      <c r="L58" s="9">
        <v>9.0957636046524595</v>
      </c>
      <c r="M58" s="9">
        <v>9.6938765777019036</v>
      </c>
      <c r="N58" s="9">
        <v>10.31663452806561</v>
      </c>
      <c r="O58" s="9">
        <v>10.96398021521795</v>
      </c>
      <c r="P58" s="9">
        <v>11.635856414929011</v>
      </c>
      <c r="Q58" s="10">
        <v>12.332205919264529</v>
      </c>
    </row>
    <row r="60" spans="1:17" ht="28.9" customHeight="1" x14ac:dyDescent="0.5">
      <c r="A60" s="1" t="s">
        <v>22</v>
      </c>
      <c r="B60" s="1"/>
    </row>
    <row r="61" spans="1:17" x14ac:dyDescent="0.25">
      <c r="A61" s="33" t="s">
        <v>21</v>
      </c>
      <c r="B61" s="34">
        <v>100</v>
      </c>
      <c r="C61" s="34">
        <v>150</v>
      </c>
      <c r="D61" s="34">
        <v>200</v>
      </c>
      <c r="E61" s="34">
        <v>250</v>
      </c>
      <c r="F61" s="34">
        <v>300</v>
      </c>
      <c r="G61" s="34">
        <v>350</v>
      </c>
      <c r="H61" s="34">
        <v>400</v>
      </c>
      <c r="I61" s="34">
        <v>450</v>
      </c>
      <c r="J61" s="34">
        <v>500</v>
      </c>
      <c r="K61" s="34">
        <v>550</v>
      </c>
      <c r="L61" s="34">
        <v>600</v>
      </c>
      <c r="M61" s="34">
        <v>650</v>
      </c>
      <c r="N61" s="34">
        <v>700</v>
      </c>
      <c r="O61" s="34">
        <v>750</v>
      </c>
      <c r="P61" s="34">
        <v>800</v>
      </c>
      <c r="Q61" s="35">
        <v>850</v>
      </c>
    </row>
    <row r="62" spans="1:17" x14ac:dyDescent="0.25">
      <c r="A62" s="36" t="s">
        <v>22</v>
      </c>
      <c r="B62" s="37">
        <v>618.50630150387315</v>
      </c>
      <c r="C62" s="37">
        <v>757.51242069024852</v>
      </c>
      <c r="D62" s="37">
        <v>874.7</v>
      </c>
      <c r="E62" s="37">
        <v>991.80000000000007</v>
      </c>
      <c r="F62" s="37">
        <v>1108.9000000000001</v>
      </c>
      <c r="G62" s="37">
        <v>1208.7</v>
      </c>
      <c r="H62" s="37">
        <v>1308.5</v>
      </c>
      <c r="I62" s="37">
        <v>1374.05</v>
      </c>
      <c r="J62" s="37">
        <v>1439.6</v>
      </c>
      <c r="K62" s="37">
        <v>1502.9</v>
      </c>
      <c r="L62" s="37">
        <v>1566.2</v>
      </c>
      <c r="M62" s="37">
        <v>1630.152644181929</v>
      </c>
      <c r="N62" s="37">
        <v>1691.6893469743991</v>
      </c>
      <c r="O62" s="37">
        <v>1751.064833180086</v>
      </c>
      <c r="P62" s="37">
        <v>1808.4919832095841</v>
      </c>
      <c r="Q62" s="38">
        <v>1864.150867463969</v>
      </c>
    </row>
    <row r="64" spans="1:17" ht="28.9" customHeight="1" x14ac:dyDescent="0.5">
      <c r="A64" s="1" t="s">
        <v>23</v>
      </c>
      <c r="B64" s="1"/>
    </row>
    <row r="65" spans="1:33" x14ac:dyDescent="0.25">
      <c r="A65" s="30" t="s">
        <v>24</v>
      </c>
      <c r="B65" s="31">
        <v>0</v>
      </c>
      <c r="C65" s="31">
        <v>0.01</v>
      </c>
      <c r="D65" s="31">
        <v>0.03</v>
      </c>
      <c r="E65" s="31">
        <v>0.05</v>
      </c>
      <c r="F65" s="31">
        <v>7.0000000000000007E-2</v>
      </c>
      <c r="G65" s="31">
        <v>0.09</v>
      </c>
      <c r="H65" s="31">
        <v>0.1</v>
      </c>
      <c r="I65" s="31">
        <v>0.11</v>
      </c>
      <c r="J65" s="31">
        <v>0.15</v>
      </c>
      <c r="K65" s="31">
        <v>0.21</v>
      </c>
      <c r="L65" s="31">
        <v>0.25</v>
      </c>
      <c r="M65" s="31">
        <v>0.28000000000000003</v>
      </c>
      <c r="N65" s="31">
        <v>0.28999999999999998</v>
      </c>
      <c r="O65" s="31">
        <v>0.3</v>
      </c>
      <c r="P65" s="31">
        <v>0.31</v>
      </c>
      <c r="Q65" s="31">
        <v>0.33</v>
      </c>
      <c r="R65" s="31">
        <v>0.34</v>
      </c>
      <c r="S65" s="31">
        <v>0.35</v>
      </c>
      <c r="T65" s="31">
        <v>0.37</v>
      </c>
      <c r="U65" s="31">
        <v>0.38</v>
      </c>
      <c r="V65" s="31">
        <v>0.39</v>
      </c>
      <c r="W65" s="31">
        <v>0.4</v>
      </c>
      <c r="X65" s="31">
        <v>0.43</v>
      </c>
      <c r="Y65" s="31">
        <v>0.44</v>
      </c>
      <c r="Z65" s="31">
        <v>0.46</v>
      </c>
      <c r="AA65" s="31">
        <v>0.47</v>
      </c>
      <c r="AB65" s="31">
        <v>0.72</v>
      </c>
      <c r="AC65" s="31">
        <v>0.92</v>
      </c>
      <c r="AD65" s="31">
        <v>1.2</v>
      </c>
      <c r="AE65" s="31">
        <v>1.68</v>
      </c>
      <c r="AF65" s="31">
        <v>3.7</v>
      </c>
      <c r="AG65" s="32">
        <v>4.49</v>
      </c>
    </row>
    <row r="66" spans="1:33" x14ac:dyDescent="0.25">
      <c r="A66" s="36" t="s">
        <v>25</v>
      </c>
      <c r="B66" s="9">
        <v>0</v>
      </c>
      <c r="C66" s="9">
        <v>0</v>
      </c>
      <c r="D66" s="9">
        <v>3.9267777777777679E-2</v>
      </c>
      <c r="E66" s="9">
        <v>2.7594444444444251E-2</v>
      </c>
      <c r="F66" s="9">
        <v>2.9381666666666861E-2</v>
      </c>
      <c r="G66" s="9">
        <v>2.3307499999999811E-2</v>
      </c>
      <c r="H66" s="9">
        <v>4.056666666666664E-2</v>
      </c>
      <c r="I66" s="9">
        <v>4.9241111111111069E-2</v>
      </c>
      <c r="J66" s="9">
        <v>2.78642857142859E-2</v>
      </c>
      <c r="K66" s="9">
        <v>-1.2193636363636349E-2</v>
      </c>
      <c r="L66" s="9">
        <v>-4.1232142857142717E-2</v>
      </c>
      <c r="M66" s="9">
        <v>-6.0517894736842097E-2</v>
      </c>
      <c r="N66" s="9">
        <v>-6.854578947368406E-2</v>
      </c>
      <c r="O66" s="9">
        <v>-2.6900000000000149E-2</v>
      </c>
      <c r="P66" s="9">
        <v>-2.0476666666666699E-2</v>
      </c>
      <c r="Q66" s="9">
        <v>-1.8641428571428701E-2</v>
      </c>
      <c r="R66" s="9">
        <v>-2.3288571428571551E-2</v>
      </c>
      <c r="S66" s="9">
        <v>-1.9727777777777789E-2</v>
      </c>
      <c r="T66" s="9">
        <v>-3.1401111111111213E-2</v>
      </c>
      <c r="U66" s="9">
        <v>-1.801750000000002E-2</v>
      </c>
      <c r="V66" s="9">
        <v>-2.3333749999999931E-2</v>
      </c>
      <c r="W66" s="9">
        <v>-2.0371428571428481E-2</v>
      </c>
      <c r="X66" s="9">
        <v>-4.2342142857142662E-2</v>
      </c>
      <c r="Y66" s="9">
        <v>-4.6329999999999982E-2</v>
      </c>
      <c r="Z66" s="9">
        <v>-5.0095000000000001E-2</v>
      </c>
      <c r="AA66" s="9">
        <v>-1.8169739583333119E-2</v>
      </c>
      <c r="AB66" s="9">
        <v>-2.9103333333333259E-2</v>
      </c>
      <c r="AC66" s="9">
        <v>-2.9402666666666469E-2</v>
      </c>
      <c r="AD66" s="9">
        <v>-1.128909952606638E-2</v>
      </c>
      <c r="AE66" s="9">
        <v>8.4333333333332927E-3</v>
      </c>
      <c r="AF66" s="9">
        <v>0</v>
      </c>
      <c r="AG66" s="10">
        <v>0</v>
      </c>
    </row>
  </sheetData>
  <sheetProtection algorithmName="SHA-512" hashValue="WyzXTvmQKoJmdxOPx2dDL1szxelO+hHNntMOLJ9+RbMtHLIKsnO9pr8d22z/nVmorhVCyTK7vrjA6sdwKqWDKg==" saltValue="ocvHAuy3XIaM+cSFxMQPOg==" spinCount="100000" sheet="1" objects="1" scenario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5:AG70"/>
  <sheetViews>
    <sheetView tabSelected="1" workbookViewId="0">
      <selection activeCell="C17" sqref="C17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26</v>
      </c>
      <c r="B15" s="1"/>
    </row>
    <row r="16" spans="1:4" x14ac:dyDescent="0.25">
      <c r="A16" s="2"/>
      <c r="B16" s="3"/>
      <c r="C16" s="3"/>
      <c r="D16" s="4"/>
    </row>
    <row r="17" spans="1:13" x14ac:dyDescent="0.25">
      <c r="A17" s="5" t="s">
        <v>1</v>
      </c>
      <c r="B17" s="6" t="s">
        <v>27</v>
      </c>
      <c r="C17" s="6"/>
      <c r="D17" s="7"/>
    </row>
    <row r="18" spans="1:13" x14ac:dyDescent="0.25">
      <c r="A18" s="5" t="s">
        <v>2</v>
      </c>
      <c r="B18" s="6" t="s">
        <v>3</v>
      </c>
      <c r="C18" s="6"/>
      <c r="D18" s="7"/>
    </row>
    <row r="19" spans="1:13" x14ac:dyDescent="0.25">
      <c r="A19" s="5" t="s">
        <v>4</v>
      </c>
      <c r="B19" s="6" t="s">
        <v>5</v>
      </c>
      <c r="C19" s="6"/>
      <c r="D19" s="7"/>
    </row>
    <row r="20" spans="1:13" x14ac:dyDescent="0.25">
      <c r="A20" s="8"/>
      <c r="B20" s="9"/>
      <c r="C20" s="9"/>
      <c r="D20" s="10"/>
    </row>
    <row r="22" spans="1:13" x14ac:dyDescent="0.25">
      <c r="A22" s="2"/>
      <c r="B22" s="11"/>
      <c r="C22" s="12"/>
    </row>
    <row r="23" spans="1:13" x14ac:dyDescent="0.25">
      <c r="A23" s="5" t="s">
        <v>6</v>
      </c>
      <c r="B23" s="13">
        <v>14</v>
      </c>
      <c r="C23" s="14"/>
    </row>
    <row r="24" spans="1:13" x14ac:dyDescent="0.25">
      <c r="A24" s="8"/>
      <c r="B24" s="15"/>
      <c r="C24" s="16"/>
    </row>
    <row r="27" spans="1:13" ht="28.9" customHeight="1" x14ac:dyDescent="0.5">
      <c r="A27" s="1" t="s">
        <v>18</v>
      </c>
    </row>
    <row r="28" spans="1:13" x14ac:dyDescent="0.25">
      <c r="A28" t="s">
        <v>19</v>
      </c>
    </row>
    <row r="30" spans="1:13" x14ac:dyDescent="0.25">
      <c r="A30" s="39"/>
      <c r="B30" s="40" t="s">
        <v>9</v>
      </c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1"/>
    </row>
    <row r="31" spans="1:13" x14ac:dyDescent="0.25">
      <c r="A31" s="42" t="s">
        <v>20</v>
      </c>
      <c r="B31" s="43">
        <v>7</v>
      </c>
      <c r="C31" s="43">
        <v>8</v>
      </c>
      <c r="D31" s="43">
        <v>9</v>
      </c>
      <c r="E31" s="43">
        <v>10</v>
      </c>
      <c r="F31" s="43">
        <v>11</v>
      </c>
      <c r="G31" s="43">
        <v>12</v>
      </c>
      <c r="H31" s="43">
        <v>13</v>
      </c>
      <c r="I31" s="43">
        <v>14</v>
      </c>
      <c r="J31" s="43">
        <v>15</v>
      </c>
      <c r="K31" s="43">
        <v>16</v>
      </c>
      <c r="L31" s="43">
        <v>17</v>
      </c>
      <c r="M31" s="44">
        <v>18</v>
      </c>
    </row>
    <row r="32" spans="1:13" x14ac:dyDescent="0.25">
      <c r="A32" s="45">
        <v>850</v>
      </c>
      <c r="B32" s="6">
        <v>9.5436468760865694</v>
      </c>
      <c r="C32" s="6">
        <v>7.3264363207208021</v>
      </c>
      <c r="D32" s="6">
        <v>5.5963021874319647</v>
      </c>
      <c r="E32" s="6">
        <v>4.275711155402508</v>
      </c>
      <c r="F32" s="6">
        <v>3.2938686487325848</v>
      </c>
      <c r="G32" s="6">
        <v>2.5867188364400522</v>
      </c>
      <c r="H32" s="6">
        <v>2.096944632460513</v>
      </c>
      <c r="I32" s="6">
        <v>1.7739676956472861</v>
      </c>
      <c r="J32" s="6">
        <v>1.5739484297713311</v>
      </c>
      <c r="K32" s="6">
        <v>1.459785983521414</v>
      </c>
      <c r="L32" s="6">
        <v>1.401118250503973</v>
      </c>
      <c r="M32" s="7">
        <v>1.3743218692431649</v>
      </c>
    </row>
    <row r="33" spans="1:13" x14ac:dyDescent="0.25">
      <c r="A33" s="45">
        <v>800</v>
      </c>
      <c r="B33" s="6">
        <v>8.9944343199131289</v>
      </c>
      <c r="C33" s="6">
        <v>6.9014701901796229</v>
      </c>
      <c r="D33" s="6">
        <v>5.2745476319285078</v>
      </c>
      <c r="E33" s="6">
        <v>4.0379889962774778</v>
      </c>
      <c r="F33" s="6">
        <v>3.122855379261988</v>
      </c>
      <c r="G33" s="6">
        <v>2.4669466218351732</v>
      </c>
      <c r="H33" s="6">
        <v>2.0148013098678779</v>
      </c>
      <c r="I33" s="6">
        <v>1.717696774148711</v>
      </c>
      <c r="J33" s="6">
        <v>1.5336490903839211</v>
      </c>
      <c r="K33" s="6">
        <v>1.427413079197535</v>
      </c>
      <c r="L33" s="6">
        <v>1.3704823061312399</v>
      </c>
      <c r="M33" s="7">
        <v>1.3410890816444829</v>
      </c>
    </row>
    <row r="34" spans="1:13" x14ac:dyDescent="0.25">
      <c r="A34" s="45">
        <v>750</v>
      </c>
      <c r="B34" s="6">
        <v>8.465671694254798</v>
      </c>
      <c r="C34" s="6">
        <v>6.4932916539140351</v>
      </c>
      <c r="D34" s="6">
        <v>4.9662793723309386</v>
      </c>
      <c r="E34" s="6">
        <v>3.810812872558488</v>
      </c>
      <c r="F34" s="6">
        <v>2.959808922567412</v>
      </c>
      <c r="G34" s="6">
        <v>2.352923035246107</v>
      </c>
      <c r="H34" s="6">
        <v>1.9365494684007001</v>
      </c>
      <c r="I34" s="6">
        <v>1.663821224755081</v>
      </c>
      <c r="J34" s="6">
        <v>1.4946100519507619</v>
      </c>
      <c r="K34" s="6">
        <v>1.3955264425470271</v>
      </c>
      <c r="L34" s="6">
        <v>1.339919634020873</v>
      </c>
      <c r="M34" s="7">
        <v>1.307877608767011</v>
      </c>
    </row>
    <row r="35" spans="1:13" x14ac:dyDescent="0.25">
      <c r="A35" s="45">
        <v>700</v>
      </c>
      <c r="B35" s="6">
        <v>7.9574113285857591</v>
      </c>
      <c r="C35" s="6">
        <v>6.1019481629381449</v>
      </c>
      <c r="D35" s="6">
        <v>4.671539981193324</v>
      </c>
      <c r="E35" s="6">
        <v>3.5942204783395342</v>
      </c>
      <c r="F35" s="6">
        <v>2.8047620942827831</v>
      </c>
      <c r="G35" s="6">
        <v>2.2446760138467399</v>
      </c>
      <c r="H35" s="6">
        <v>1.862212166772816</v>
      </c>
      <c r="I35" s="6">
        <v>1.6123592277201551</v>
      </c>
      <c r="J35" s="6">
        <v>1.4568446162655351</v>
      </c>
      <c r="K35" s="6">
        <v>1.3641344969035529</v>
      </c>
      <c r="L35" s="6">
        <v>1.3094337790464721</v>
      </c>
      <c r="M35" s="7">
        <v>1.2746861170242421</v>
      </c>
    </row>
    <row r="36" spans="1:13" x14ac:dyDescent="0.25">
      <c r="A36" s="45">
        <v>650</v>
      </c>
      <c r="B36" s="6">
        <v>7.4697055686758818</v>
      </c>
      <c r="C36" s="6">
        <v>5.7274871845617721</v>
      </c>
      <c r="D36" s="6">
        <v>4.3903720473654051</v>
      </c>
      <c r="E36" s="6">
        <v>3.388249524010305</v>
      </c>
      <c r="F36" s="6">
        <v>2.6577477263377398</v>
      </c>
      <c r="G36" s="6">
        <v>2.1422335111066571</v>
      </c>
      <c r="H36" s="6">
        <v>1.7918124799937269</v>
      </c>
      <c r="I36" s="6">
        <v>1.56332897959339</v>
      </c>
      <c r="J36" s="6">
        <v>1.4203661014176809</v>
      </c>
      <c r="K36" s="6">
        <v>1.3332456818964751</v>
      </c>
      <c r="L36" s="6">
        <v>1.2790283023772839</v>
      </c>
      <c r="M36" s="7">
        <v>1.241513289125368</v>
      </c>
    </row>
    <row r="37" spans="1:13" x14ac:dyDescent="0.25">
      <c r="A37" s="45">
        <v>600</v>
      </c>
      <c r="B37" s="6">
        <v>7.0026067765907323</v>
      </c>
      <c r="C37" s="6">
        <v>5.3699562023904281</v>
      </c>
      <c r="D37" s="6">
        <v>4.1228181759926477</v>
      </c>
      <c r="E37" s="6">
        <v>3.1929377362562001</v>
      </c>
      <c r="F37" s="6">
        <v>2.5187986669576081</v>
      </c>
      <c r="G37" s="6">
        <v>2.0456234967911029</v>
      </c>
      <c r="H37" s="6">
        <v>1.7253734993686469</v>
      </c>
      <c r="I37" s="6">
        <v>1.516748693219919</v>
      </c>
      <c r="J37" s="6">
        <v>1.3851878417922541</v>
      </c>
      <c r="K37" s="6">
        <v>1.302868453450795</v>
      </c>
      <c r="L37" s="6">
        <v>1.2487067814783119</v>
      </c>
      <c r="M37" s="7">
        <v>1.208357824075367</v>
      </c>
    </row>
    <row r="38" spans="1:13" x14ac:dyDescent="0.25">
      <c r="A38" s="45">
        <v>550</v>
      </c>
      <c r="B38" s="6">
        <v>6.5561673306915358</v>
      </c>
      <c r="C38" s="6">
        <v>5.0294027163252668</v>
      </c>
      <c r="D38" s="6">
        <v>3.8689209885161482</v>
      </c>
      <c r="E38" s="6">
        <v>3.0083228580582442</v>
      </c>
      <c r="F38" s="6">
        <v>2.3879477806633802</v>
      </c>
      <c r="G38" s="6">
        <v>1.9548739569610269</v>
      </c>
      <c r="H38" s="6">
        <v>1.6629183324984309</v>
      </c>
      <c r="I38" s="6">
        <v>1.472636597740566</v>
      </c>
      <c r="J38" s="6">
        <v>1.3513231880700121</v>
      </c>
      <c r="K38" s="6">
        <v>1.2730112837871741</v>
      </c>
      <c r="L38" s="6">
        <v>1.2184728101101501</v>
      </c>
      <c r="M38" s="7">
        <v>1.1752184371747381</v>
      </c>
    </row>
    <row r="39" spans="1:13" x14ac:dyDescent="0.25">
      <c r="A39" s="45">
        <v>500</v>
      </c>
      <c r="B39" s="6">
        <v>6.1304396256352316</v>
      </c>
      <c r="C39" s="6">
        <v>4.7058742425631799</v>
      </c>
      <c r="D39" s="6">
        <v>3.6287231226727319</v>
      </c>
      <c r="E39" s="6">
        <v>2.834442648693225</v>
      </c>
      <c r="F39" s="6">
        <v>2.2652279482717508</v>
      </c>
      <c r="G39" s="6">
        <v>1.8700128939730669</v>
      </c>
      <c r="H39" s="6">
        <v>1.604470103279692</v>
      </c>
      <c r="I39" s="6">
        <v>1.4310109385918479</v>
      </c>
      <c r="J39" s="6">
        <v>1.318785507227425</v>
      </c>
      <c r="K39" s="6">
        <v>1.243682661422103</v>
      </c>
      <c r="L39" s="6">
        <v>1.1883299983291911</v>
      </c>
      <c r="M39" s="7">
        <v>1.1420938600198161</v>
      </c>
    </row>
    <row r="40" spans="1:13" x14ac:dyDescent="0.25">
      <c r="A40" s="45">
        <v>450</v>
      </c>
      <c r="B40" s="6">
        <v>5.725476072374442</v>
      </c>
      <c r="C40" s="6">
        <v>4.3994183135967262</v>
      </c>
      <c r="D40" s="6">
        <v>3.4022672324948982</v>
      </c>
      <c r="E40" s="6">
        <v>2.6713348837335711</v>
      </c>
      <c r="F40" s="6">
        <v>2.15067206689511</v>
      </c>
      <c r="G40" s="6">
        <v>1.7910683264795519</v>
      </c>
      <c r="H40" s="6">
        <v>1.550051951904674</v>
      </c>
      <c r="I40" s="6">
        <v>1.3918899775059881</v>
      </c>
      <c r="J40" s="6">
        <v>1.2875881825366291</v>
      </c>
      <c r="K40" s="6">
        <v>1.214891091167573</v>
      </c>
      <c r="L40" s="6">
        <v>1.158281972487444</v>
      </c>
      <c r="M40" s="7">
        <v>1.108982840502545</v>
      </c>
    </row>
    <row r="41" spans="1:13" x14ac:dyDescent="0.25">
      <c r="A41" s="45">
        <v>400</v>
      </c>
      <c r="B41" s="6">
        <v>5.3413290981574599</v>
      </c>
      <c r="C41" s="6">
        <v>4.1100824782141334</v>
      </c>
      <c r="D41" s="6">
        <v>3.1895959883108218</v>
      </c>
      <c r="E41" s="6">
        <v>2.5190373550473968</v>
      </c>
      <c r="F41" s="6">
        <v>2.0443130499415121</v>
      </c>
      <c r="G41" s="6">
        <v>1.71806828942847</v>
      </c>
      <c r="H41" s="6">
        <v>1.4996870348613189</v>
      </c>
      <c r="I41" s="6">
        <v>1.3552919925108431</v>
      </c>
      <c r="J41" s="6">
        <v>1.2577446135654731</v>
      </c>
      <c r="K41" s="6">
        <v>1.1866450941314211</v>
      </c>
      <c r="L41" s="6">
        <v>1.128332375232592</v>
      </c>
      <c r="M41" s="7">
        <v>1.0758841428105801</v>
      </c>
    </row>
    <row r="42" spans="1:13" x14ac:dyDescent="0.25">
      <c r="A42" s="45">
        <v>350</v>
      </c>
      <c r="B42" s="6">
        <v>4.9780511465282649</v>
      </c>
      <c r="C42" s="6">
        <v>3.83791430149933</v>
      </c>
      <c r="D42" s="6">
        <v>2.9907520767443629</v>
      </c>
      <c r="E42" s="6">
        <v>2.3775878707985121</v>
      </c>
      <c r="F42" s="6">
        <v>1.9461838271146941</v>
      </c>
      <c r="G42" s="6">
        <v>1.6510408340634961</v>
      </c>
      <c r="H42" s="6">
        <v>1.4533985249332331</v>
      </c>
      <c r="I42" s="6">
        <v>1.3212352779299721</v>
      </c>
      <c r="J42" s="6">
        <v>1.22926821617741</v>
      </c>
      <c r="K42" s="6">
        <v>1.1589532077170299</v>
      </c>
      <c r="L42" s="6">
        <v>1.0984848655080091</v>
      </c>
      <c r="M42" s="7">
        <v>1.0427965474272329</v>
      </c>
    </row>
    <row r="43" spans="1:13" x14ac:dyDescent="0.25">
      <c r="A43" s="45">
        <v>300</v>
      </c>
      <c r="B43" s="6">
        <v>4.6356946773265371</v>
      </c>
      <c r="C43" s="6">
        <v>3.582961364831931</v>
      </c>
      <c r="D43" s="6">
        <v>2.805778200715082</v>
      </c>
      <c r="E43" s="6">
        <v>2.2470242554464122</v>
      </c>
      <c r="F43" s="6">
        <v>1.8563173444141059</v>
      </c>
      <c r="G43" s="6">
        <v>1.59001402792403</v>
      </c>
      <c r="H43" s="6">
        <v>1.4112096111997681</v>
      </c>
      <c r="I43" s="6">
        <v>1.289738144382667</v>
      </c>
      <c r="J43" s="6">
        <v>1.202172422531685</v>
      </c>
      <c r="K43" s="6">
        <v>1.131823985623583</v>
      </c>
      <c r="L43" s="6">
        <v>1.0687431185528169</v>
      </c>
      <c r="M43" s="7">
        <v>1.009718851131556</v>
      </c>
    </row>
    <row r="44" spans="1:13" x14ac:dyDescent="0.25">
      <c r="A44" s="45">
        <v>250</v>
      </c>
      <c r="B44" s="6">
        <v>4.3143121666876274</v>
      </c>
      <c r="C44" s="6">
        <v>3.3452712658872339</v>
      </c>
      <c r="D44" s="6">
        <v>2.6347170794382131</v>
      </c>
      <c r="E44" s="6">
        <v>2.127384349746269</v>
      </c>
      <c r="F44" s="6">
        <v>1.774746564134857</v>
      </c>
      <c r="G44" s="6">
        <v>1.535015954845115</v>
      </c>
      <c r="H44" s="6">
        <v>1.3731434990358991</v>
      </c>
      <c r="I44" s="6">
        <v>1.2608189187838299</v>
      </c>
      <c r="J44" s="6">
        <v>1.1764706810831489</v>
      </c>
      <c r="K44" s="6">
        <v>1.105265997845891</v>
      </c>
      <c r="L44" s="6">
        <v>1.0391108259017621</v>
      </c>
      <c r="M44" s="7">
        <v>0.97664986699820489</v>
      </c>
    </row>
    <row r="45" spans="1:13" x14ac:dyDescent="0.25">
      <c r="A45" s="45">
        <v>200</v>
      </c>
      <c r="B45" s="6">
        <v>4.0139561070425911</v>
      </c>
      <c r="C45" s="6">
        <v>3.124891618636223</v>
      </c>
      <c r="D45" s="6">
        <v>2.4776114484246858</v>
      </c>
      <c r="E45" s="6">
        <v>2.0187060107489541</v>
      </c>
      <c r="F45" s="6">
        <v>1.701504464867754</v>
      </c>
      <c r="G45" s="6">
        <v>1.486074714957506</v>
      </c>
      <c r="H45" s="6">
        <v>1.339223410112321</v>
      </c>
      <c r="I45" s="6">
        <v>1.234495944344115</v>
      </c>
      <c r="J45" s="6">
        <v>1.152176456582392</v>
      </c>
      <c r="K45" s="6">
        <v>1.0792878306744309</v>
      </c>
      <c r="L45" s="6">
        <v>1.0095916953852819</v>
      </c>
      <c r="M45" s="7">
        <v>0.94358842439760338</v>
      </c>
    </row>
    <row r="46" spans="1:13" x14ac:dyDescent="0.25">
      <c r="A46" s="45">
        <v>150</v>
      </c>
      <c r="B46" s="6">
        <v>3.7346790071181402</v>
      </c>
      <c r="C46" s="6">
        <v>2.921870053345565</v>
      </c>
      <c r="D46" s="6">
        <v>2.334504059481104</v>
      </c>
      <c r="E46" s="6">
        <v>1.921027111801012</v>
      </c>
      <c r="F46" s="6">
        <v>1.636624041499291</v>
      </c>
      <c r="G46" s="6">
        <v>1.443218424687619</v>
      </c>
      <c r="H46" s="6">
        <v>1.3094725823954121</v>
      </c>
      <c r="I46" s="6">
        <v>1.2107875805698229</v>
      </c>
      <c r="J46" s="6">
        <v>1.129303230075644</v>
      </c>
      <c r="K46" s="6">
        <v>1.053898086695447</v>
      </c>
      <c r="L46" s="6">
        <v>0.98018945112951172</v>
      </c>
      <c r="M46" s="7">
        <v>0.91053336899580728</v>
      </c>
    </row>
    <row r="47" spans="1:13" x14ac:dyDescent="0.25">
      <c r="A47" s="46">
        <v>100</v>
      </c>
      <c r="B47" s="9">
        <v>3.4765333919366959</v>
      </c>
      <c r="C47" s="9">
        <v>2.7362542165776111</v>
      </c>
      <c r="D47" s="9">
        <v>2.2054376807097649</v>
      </c>
      <c r="E47" s="9">
        <v>1.834385542544682</v>
      </c>
      <c r="F47" s="9">
        <v>1.5801383052116389</v>
      </c>
      <c r="G47" s="9">
        <v>1.406475216757598</v>
      </c>
      <c r="H47" s="9">
        <v>1.283914270147227</v>
      </c>
      <c r="I47" s="9">
        <v>1.1897122032629619</v>
      </c>
      <c r="J47" s="9">
        <v>1.107864498904862</v>
      </c>
      <c r="K47" s="9">
        <v>1.0291053847907821</v>
      </c>
      <c r="L47" s="9">
        <v>0.95090783355627906</v>
      </c>
      <c r="M47" s="10">
        <v>0.8774835627545734</v>
      </c>
    </row>
    <row r="49" spans="1:17" x14ac:dyDescent="0.25">
      <c r="A49" s="39"/>
      <c r="B49" s="40" t="s">
        <v>21</v>
      </c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1"/>
    </row>
    <row r="50" spans="1:17" x14ac:dyDescent="0.25">
      <c r="A50" s="42" t="s">
        <v>9</v>
      </c>
      <c r="B50" s="43">
        <v>100</v>
      </c>
      <c r="C50" s="43">
        <v>150</v>
      </c>
      <c r="D50" s="43">
        <v>200</v>
      </c>
      <c r="E50" s="43">
        <v>250</v>
      </c>
      <c r="F50" s="43">
        <v>300</v>
      </c>
      <c r="G50" s="43">
        <v>350</v>
      </c>
      <c r="H50" s="43">
        <v>400</v>
      </c>
      <c r="I50" s="43">
        <v>450</v>
      </c>
      <c r="J50" s="43">
        <v>500</v>
      </c>
      <c r="K50" s="43">
        <v>550</v>
      </c>
      <c r="L50" s="43">
        <v>600</v>
      </c>
      <c r="M50" s="43">
        <v>650</v>
      </c>
      <c r="N50" s="43">
        <v>700</v>
      </c>
      <c r="O50" s="43">
        <v>750</v>
      </c>
      <c r="P50" s="43">
        <v>800</v>
      </c>
      <c r="Q50" s="44">
        <v>850</v>
      </c>
    </row>
    <row r="51" spans="1:17" x14ac:dyDescent="0.25">
      <c r="A51" s="45">
        <v>18</v>
      </c>
      <c r="B51" s="6">
        <v>0.8774835627545734</v>
      </c>
      <c r="C51" s="6">
        <v>0.91053336899580728</v>
      </c>
      <c r="D51" s="6">
        <v>0.94358842439760338</v>
      </c>
      <c r="E51" s="6">
        <v>0.97664986699820489</v>
      </c>
      <c r="F51" s="6">
        <v>1.009718851131556</v>
      </c>
      <c r="G51" s="6">
        <v>1.0427965474272329</v>
      </c>
      <c r="H51" s="6">
        <v>1.0758841428105801</v>
      </c>
      <c r="I51" s="6">
        <v>1.108982840502545</v>
      </c>
      <c r="J51" s="6">
        <v>1.1420938600198161</v>
      </c>
      <c r="K51" s="6">
        <v>1.1752184371747381</v>
      </c>
      <c r="L51" s="6">
        <v>1.208357824075367</v>
      </c>
      <c r="M51" s="6">
        <v>1.241513289125368</v>
      </c>
      <c r="N51" s="6">
        <v>1.2746861170242421</v>
      </c>
      <c r="O51" s="6">
        <v>1.307877608767011</v>
      </c>
      <c r="P51" s="6">
        <v>1.3410890816444829</v>
      </c>
      <c r="Q51" s="7">
        <v>1.3743218692431649</v>
      </c>
    </row>
    <row r="52" spans="1:17" x14ac:dyDescent="0.25">
      <c r="A52" s="45">
        <v>17</v>
      </c>
      <c r="B52" s="6">
        <v>0.95090783355627906</v>
      </c>
      <c r="C52" s="6">
        <v>0.98018945112951172</v>
      </c>
      <c r="D52" s="6">
        <v>1.0095916953852819</v>
      </c>
      <c r="E52" s="6">
        <v>1.0391108259017621</v>
      </c>
      <c r="F52" s="6">
        <v>1.0687431185528169</v>
      </c>
      <c r="G52" s="6">
        <v>1.0984848655080091</v>
      </c>
      <c r="H52" s="6">
        <v>1.128332375232592</v>
      </c>
      <c r="I52" s="6">
        <v>1.158281972487444</v>
      </c>
      <c r="J52" s="6">
        <v>1.1883299983291911</v>
      </c>
      <c r="K52" s="6">
        <v>1.2184728101101501</v>
      </c>
      <c r="L52" s="6">
        <v>1.2487067814783119</v>
      </c>
      <c r="M52" s="6">
        <v>1.2790283023772839</v>
      </c>
      <c r="N52" s="6">
        <v>1.3094337790464721</v>
      </c>
      <c r="O52" s="6">
        <v>1.339919634020873</v>
      </c>
      <c r="P52" s="6">
        <v>1.3704823061312399</v>
      </c>
      <c r="Q52" s="7">
        <v>1.401118250503973</v>
      </c>
    </row>
    <row r="53" spans="1:17" x14ac:dyDescent="0.25">
      <c r="A53" s="45">
        <v>16</v>
      </c>
      <c r="B53" s="6">
        <v>1.0291053847907821</v>
      </c>
      <c r="C53" s="6">
        <v>1.053898086695447</v>
      </c>
      <c r="D53" s="6">
        <v>1.0792878306744309</v>
      </c>
      <c r="E53" s="6">
        <v>1.105265997845891</v>
      </c>
      <c r="F53" s="6">
        <v>1.131823985623583</v>
      </c>
      <c r="G53" s="6">
        <v>1.1589532077170299</v>
      </c>
      <c r="H53" s="6">
        <v>1.1866450941314211</v>
      </c>
      <c r="I53" s="6">
        <v>1.214891091167573</v>
      </c>
      <c r="J53" s="6">
        <v>1.243682661422103</v>
      </c>
      <c r="K53" s="6">
        <v>1.2730112837871741</v>
      </c>
      <c r="L53" s="6">
        <v>1.302868453450795</v>
      </c>
      <c r="M53" s="6">
        <v>1.3332456818964751</v>
      </c>
      <c r="N53" s="6">
        <v>1.3641344969035529</v>
      </c>
      <c r="O53" s="6">
        <v>1.3955264425470271</v>
      </c>
      <c r="P53" s="6">
        <v>1.427413079197535</v>
      </c>
      <c r="Q53" s="7">
        <v>1.459785983521414</v>
      </c>
    </row>
    <row r="54" spans="1:17" x14ac:dyDescent="0.25">
      <c r="A54" s="45">
        <v>15</v>
      </c>
      <c r="B54" s="6">
        <v>1.107864498904862</v>
      </c>
      <c r="C54" s="6">
        <v>1.129303230075644</v>
      </c>
      <c r="D54" s="6">
        <v>1.152176456582392</v>
      </c>
      <c r="E54" s="6">
        <v>1.1764706810831489</v>
      </c>
      <c r="F54" s="6">
        <v>1.202172422531685</v>
      </c>
      <c r="G54" s="6">
        <v>1.22926821617741</v>
      </c>
      <c r="H54" s="6">
        <v>1.2577446135654731</v>
      </c>
      <c r="I54" s="6">
        <v>1.2875881825366291</v>
      </c>
      <c r="J54" s="6">
        <v>1.318785507227425</v>
      </c>
      <c r="K54" s="6">
        <v>1.3513231880700121</v>
      </c>
      <c r="L54" s="6">
        <v>1.3851878417922541</v>
      </c>
      <c r="M54" s="6">
        <v>1.4203661014176809</v>
      </c>
      <c r="N54" s="6">
        <v>1.4568446162655351</v>
      </c>
      <c r="O54" s="6">
        <v>1.4946100519507619</v>
      </c>
      <c r="P54" s="6">
        <v>1.5336490903839211</v>
      </c>
      <c r="Q54" s="7">
        <v>1.5739484297713311</v>
      </c>
    </row>
    <row r="55" spans="1:17" x14ac:dyDescent="0.25">
      <c r="A55" s="45">
        <v>14</v>
      </c>
      <c r="B55" s="6">
        <v>1.1897122032629619</v>
      </c>
      <c r="C55" s="6">
        <v>1.2107875805698229</v>
      </c>
      <c r="D55" s="6">
        <v>1.234495944344115</v>
      </c>
      <c r="E55" s="6">
        <v>1.2608189187838299</v>
      </c>
      <c r="F55" s="6">
        <v>1.289738144382667</v>
      </c>
      <c r="G55" s="6">
        <v>1.3212352779299721</v>
      </c>
      <c r="H55" s="6">
        <v>1.3552919925108431</v>
      </c>
      <c r="I55" s="6">
        <v>1.3918899775059881</v>
      </c>
      <c r="J55" s="6">
        <v>1.4310109385918479</v>
      </c>
      <c r="K55" s="6">
        <v>1.472636597740566</v>
      </c>
      <c r="L55" s="6">
        <v>1.516748693219919</v>
      </c>
      <c r="M55" s="6">
        <v>1.56332897959339</v>
      </c>
      <c r="N55" s="6">
        <v>1.6123592277201551</v>
      </c>
      <c r="O55" s="6">
        <v>1.663821224755081</v>
      </c>
      <c r="P55" s="6">
        <v>1.717696774148711</v>
      </c>
      <c r="Q55" s="7">
        <v>1.7739676956472861</v>
      </c>
    </row>
    <row r="56" spans="1:17" x14ac:dyDescent="0.25">
      <c r="A56" s="45">
        <v>13</v>
      </c>
      <c r="B56" s="6">
        <v>1.283914270147227</v>
      </c>
      <c r="C56" s="6">
        <v>1.3094725823954121</v>
      </c>
      <c r="D56" s="6">
        <v>1.339223410112321</v>
      </c>
      <c r="E56" s="6">
        <v>1.3731434990358991</v>
      </c>
      <c r="F56" s="6">
        <v>1.4112096111997681</v>
      </c>
      <c r="G56" s="6">
        <v>1.4533985249332331</v>
      </c>
      <c r="H56" s="6">
        <v>1.4996870348613189</v>
      </c>
      <c r="I56" s="6">
        <v>1.550051951904674</v>
      </c>
      <c r="J56" s="6">
        <v>1.604470103279692</v>
      </c>
      <c r="K56" s="6">
        <v>1.6629183324984309</v>
      </c>
      <c r="L56" s="6">
        <v>1.7253734993686469</v>
      </c>
      <c r="M56" s="6">
        <v>1.7918124799937269</v>
      </c>
      <c r="N56" s="6">
        <v>1.862212166772816</v>
      </c>
      <c r="O56" s="6">
        <v>1.9365494684007001</v>
      </c>
      <c r="P56" s="6">
        <v>2.0148013098678779</v>
      </c>
      <c r="Q56" s="7">
        <v>2.096944632460513</v>
      </c>
    </row>
    <row r="57" spans="1:17" x14ac:dyDescent="0.25">
      <c r="A57" s="45">
        <v>12</v>
      </c>
      <c r="B57" s="6">
        <v>1.406475216757598</v>
      </c>
      <c r="C57" s="6">
        <v>1.443218424687619</v>
      </c>
      <c r="D57" s="6">
        <v>1.486074714957506</v>
      </c>
      <c r="E57" s="6">
        <v>1.535015954845115</v>
      </c>
      <c r="F57" s="6">
        <v>1.59001402792403</v>
      </c>
      <c r="G57" s="6">
        <v>1.6510408340634961</v>
      </c>
      <c r="H57" s="6">
        <v>1.71806828942847</v>
      </c>
      <c r="I57" s="6">
        <v>1.7910683264795519</v>
      </c>
      <c r="J57" s="6">
        <v>1.8700128939730669</v>
      </c>
      <c r="K57" s="6">
        <v>1.9548739569610269</v>
      </c>
      <c r="L57" s="6">
        <v>2.0456234967911029</v>
      </c>
      <c r="M57" s="6">
        <v>2.1422335111066571</v>
      </c>
      <c r="N57" s="6">
        <v>2.2446760138467399</v>
      </c>
      <c r="O57" s="6">
        <v>2.352923035246107</v>
      </c>
      <c r="P57" s="6">
        <v>2.4669466218351732</v>
      </c>
      <c r="Q57" s="7">
        <v>2.5867188364400522</v>
      </c>
    </row>
    <row r="58" spans="1:17" x14ac:dyDescent="0.25">
      <c r="A58" s="45">
        <v>11</v>
      </c>
      <c r="B58" s="6">
        <v>1.5801383052116389</v>
      </c>
      <c r="C58" s="6">
        <v>1.636624041499291</v>
      </c>
      <c r="D58" s="6">
        <v>1.701504464867754</v>
      </c>
      <c r="E58" s="6">
        <v>1.774746564134857</v>
      </c>
      <c r="F58" s="6">
        <v>1.8563173444141059</v>
      </c>
      <c r="G58" s="6">
        <v>1.9461838271146941</v>
      </c>
      <c r="H58" s="6">
        <v>2.0443130499415121</v>
      </c>
      <c r="I58" s="6">
        <v>2.15067206689511</v>
      </c>
      <c r="J58" s="6">
        <v>2.2652279482717508</v>
      </c>
      <c r="K58" s="6">
        <v>2.3879477806633802</v>
      </c>
      <c r="L58" s="6">
        <v>2.5187986669576081</v>
      </c>
      <c r="M58" s="6">
        <v>2.6577477263377398</v>
      </c>
      <c r="N58" s="6">
        <v>2.8047620942827831</v>
      </c>
      <c r="O58" s="6">
        <v>2.959808922567412</v>
      </c>
      <c r="P58" s="6">
        <v>3.122855379261988</v>
      </c>
      <c r="Q58" s="7">
        <v>3.2938686487325848</v>
      </c>
    </row>
    <row r="59" spans="1:17" x14ac:dyDescent="0.25">
      <c r="A59" s="45">
        <v>10</v>
      </c>
      <c r="B59" s="6">
        <v>1.834385542544682</v>
      </c>
      <c r="C59" s="6">
        <v>1.921027111801012</v>
      </c>
      <c r="D59" s="6">
        <v>2.0187060107489541</v>
      </c>
      <c r="E59" s="6">
        <v>2.127384349746269</v>
      </c>
      <c r="F59" s="6">
        <v>2.2470242554464122</v>
      </c>
      <c r="G59" s="6">
        <v>2.3775878707985121</v>
      </c>
      <c r="H59" s="6">
        <v>2.5190373550473968</v>
      </c>
      <c r="I59" s="6">
        <v>2.6713348837335711</v>
      </c>
      <c r="J59" s="6">
        <v>2.834442648693225</v>
      </c>
      <c r="K59" s="6">
        <v>3.0083228580582442</v>
      </c>
      <c r="L59" s="6">
        <v>3.1929377362562001</v>
      </c>
      <c r="M59" s="6">
        <v>3.388249524010305</v>
      </c>
      <c r="N59" s="6">
        <v>3.5942204783395342</v>
      </c>
      <c r="O59" s="6">
        <v>3.810812872558488</v>
      </c>
      <c r="P59" s="6">
        <v>4.0379889962774778</v>
      </c>
      <c r="Q59" s="7">
        <v>4.275711155402508</v>
      </c>
    </row>
    <row r="60" spans="1:17" x14ac:dyDescent="0.25">
      <c r="A60" s="45">
        <v>9</v>
      </c>
      <c r="B60" s="6">
        <v>2.2054376807097649</v>
      </c>
      <c r="C60" s="6">
        <v>2.334504059481104</v>
      </c>
      <c r="D60" s="6">
        <v>2.4776114484246858</v>
      </c>
      <c r="E60" s="6">
        <v>2.6347170794382131</v>
      </c>
      <c r="F60" s="6">
        <v>2.805778200715082</v>
      </c>
      <c r="G60" s="6">
        <v>2.9907520767443629</v>
      </c>
      <c r="H60" s="6">
        <v>3.1895959883108218</v>
      </c>
      <c r="I60" s="6">
        <v>3.4022672324948982</v>
      </c>
      <c r="J60" s="6">
        <v>3.6287231226727319</v>
      </c>
      <c r="K60" s="6">
        <v>3.8689209885161482</v>
      </c>
      <c r="L60" s="6">
        <v>4.1228181759926477</v>
      </c>
      <c r="M60" s="6">
        <v>4.3903720473654051</v>
      </c>
      <c r="N60" s="6">
        <v>4.671539981193324</v>
      </c>
      <c r="O60" s="6">
        <v>4.9662793723309386</v>
      </c>
      <c r="P60" s="6">
        <v>5.2745476319285078</v>
      </c>
      <c r="Q60" s="7">
        <v>5.5963021874319647</v>
      </c>
    </row>
    <row r="61" spans="1:17" x14ac:dyDescent="0.25">
      <c r="A61" s="45">
        <v>8</v>
      </c>
      <c r="B61" s="6">
        <v>2.7362542165776111</v>
      </c>
      <c r="C61" s="6">
        <v>2.921870053345565</v>
      </c>
      <c r="D61" s="6">
        <v>3.124891618636223</v>
      </c>
      <c r="E61" s="6">
        <v>3.3452712658872339</v>
      </c>
      <c r="F61" s="6">
        <v>3.582961364831931</v>
      </c>
      <c r="G61" s="6">
        <v>3.83791430149933</v>
      </c>
      <c r="H61" s="6">
        <v>4.1100824782141334</v>
      </c>
      <c r="I61" s="6">
        <v>4.3994183135967262</v>
      </c>
      <c r="J61" s="6">
        <v>4.7058742425631799</v>
      </c>
      <c r="K61" s="6">
        <v>5.0294027163252668</v>
      </c>
      <c r="L61" s="6">
        <v>5.3699562023904281</v>
      </c>
      <c r="M61" s="6">
        <v>5.7274871845617721</v>
      </c>
      <c r="N61" s="6">
        <v>6.1019481629381449</v>
      </c>
      <c r="O61" s="6">
        <v>6.4932916539140351</v>
      </c>
      <c r="P61" s="6">
        <v>6.9014701901796229</v>
      </c>
      <c r="Q61" s="7">
        <v>7.3264363207208021</v>
      </c>
    </row>
    <row r="62" spans="1:17" x14ac:dyDescent="0.25">
      <c r="A62" s="46">
        <v>7</v>
      </c>
      <c r="B62" s="9">
        <v>3.4765333919366959</v>
      </c>
      <c r="C62" s="9">
        <v>3.7346790071181402</v>
      </c>
      <c r="D62" s="9">
        <v>4.0139561070425911</v>
      </c>
      <c r="E62" s="9">
        <v>4.3143121666876274</v>
      </c>
      <c r="F62" s="9">
        <v>4.6356946773265371</v>
      </c>
      <c r="G62" s="9">
        <v>4.9780511465282649</v>
      </c>
      <c r="H62" s="9">
        <v>5.3413290981574599</v>
      </c>
      <c r="I62" s="9">
        <v>5.725476072374442</v>
      </c>
      <c r="J62" s="9">
        <v>6.1304396256352316</v>
      </c>
      <c r="K62" s="9">
        <v>6.5561673306915358</v>
      </c>
      <c r="L62" s="9">
        <v>7.0026067765907323</v>
      </c>
      <c r="M62" s="9">
        <v>7.4697055686758818</v>
      </c>
      <c r="N62" s="9">
        <v>7.9574113285857591</v>
      </c>
      <c r="O62" s="9">
        <v>8.465671694254798</v>
      </c>
      <c r="P62" s="9">
        <v>8.9944343199131289</v>
      </c>
      <c r="Q62" s="10">
        <v>9.5436468760865694</v>
      </c>
    </row>
    <row r="64" spans="1:17" ht="28.9" customHeight="1" x14ac:dyDescent="0.5">
      <c r="A64" s="1" t="s">
        <v>22</v>
      </c>
      <c r="B64" s="1"/>
    </row>
    <row r="65" spans="1:33" x14ac:dyDescent="0.25">
      <c r="A65" s="33" t="s">
        <v>21</v>
      </c>
      <c r="B65" s="34">
        <v>100</v>
      </c>
      <c r="C65" s="34">
        <v>150</v>
      </c>
      <c r="D65" s="34">
        <v>200</v>
      </c>
      <c r="E65" s="34">
        <v>250</v>
      </c>
      <c r="F65" s="34">
        <v>300</v>
      </c>
      <c r="G65" s="34">
        <v>350</v>
      </c>
      <c r="H65" s="34">
        <v>400</v>
      </c>
      <c r="I65" s="34">
        <v>450</v>
      </c>
      <c r="J65" s="34">
        <v>500</v>
      </c>
      <c r="K65" s="34">
        <v>550</v>
      </c>
      <c r="L65" s="34">
        <v>600</v>
      </c>
      <c r="M65" s="34">
        <v>650</v>
      </c>
      <c r="N65" s="34">
        <v>700</v>
      </c>
      <c r="O65" s="34">
        <v>750</v>
      </c>
      <c r="P65" s="34">
        <v>800</v>
      </c>
      <c r="Q65" s="35">
        <v>850</v>
      </c>
    </row>
    <row r="66" spans="1:33" x14ac:dyDescent="0.25">
      <c r="A66" s="36" t="s">
        <v>22</v>
      </c>
      <c r="B66" s="37">
        <v>618.50630150387315</v>
      </c>
      <c r="C66" s="37">
        <v>757.51242069024852</v>
      </c>
      <c r="D66" s="37">
        <v>874.7</v>
      </c>
      <c r="E66" s="37">
        <v>991.80000000000007</v>
      </c>
      <c r="F66" s="37">
        <v>1108.9000000000001</v>
      </c>
      <c r="G66" s="37">
        <v>1208.7</v>
      </c>
      <c r="H66" s="37">
        <v>1308.5</v>
      </c>
      <c r="I66" s="37">
        <v>1374.05</v>
      </c>
      <c r="J66" s="37">
        <v>1439.6</v>
      </c>
      <c r="K66" s="37">
        <v>1502.9</v>
      </c>
      <c r="L66" s="37">
        <v>1566.2</v>
      </c>
      <c r="M66" s="37">
        <v>1630.152644181929</v>
      </c>
      <c r="N66" s="37">
        <v>1691.6893469743991</v>
      </c>
      <c r="O66" s="37">
        <v>1751.064833180086</v>
      </c>
      <c r="P66" s="37">
        <v>1808.4919832095841</v>
      </c>
      <c r="Q66" s="38">
        <v>1864.150867463969</v>
      </c>
    </row>
    <row r="68" spans="1:33" ht="28.9" customHeight="1" x14ac:dyDescent="0.5">
      <c r="A68" s="1" t="s">
        <v>23</v>
      </c>
      <c r="B68" s="1"/>
    </row>
    <row r="69" spans="1:33" x14ac:dyDescent="0.25">
      <c r="A69" s="30" t="s">
        <v>24</v>
      </c>
      <c r="B69" s="31">
        <v>0</v>
      </c>
      <c r="C69" s="31">
        <v>0.01</v>
      </c>
      <c r="D69" s="31">
        <v>0.03</v>
      </c>
      <c r="E69" s="31">
        <v>0.05</v>
      </c>
      <c r="F69" s="31">
        <v>7.0000000000000007E-2</v>
      </c>
      <c r="G69" s="31">
        <v>0.09</v>
      </c>
      <c r="H69" s="31">
        <v>0.1</v>
      </c>
      <c r="I69" s="31">
        <v>0.11</v>
      </c>
      <c r="J69" s="31">
        <v>0.15</v>
      </c>
      <c r="K69" s="31">
        <v>0.21</v>
      </c>
      <c r="L69" s="31">
        <v>0.25</v>
      </c>
      <c r="M69" s="31">
        <v>0.28000000000000003</v>
      </c>
      <c r="N69" s="31">
        <v>0.28999999999999998</v>
      </c>
      <c r="O69" s="31">
        <v>0.3</v>
      </c>
      <c r="P69" s="31">
        <v>0.31</v>
      </c>
      <c r="Q69" s="31">
        <v>0.33</v>
      </c>
      <c r="R69" s="31">
        <v>0.34</v>
      </c>
      <c r="S69" s="31">
        <v>0.35</v>
      </c>
      <c r="T69" s="31">
        <v>0.37</v>
      </c>
      <c r="U69" s="31">
        <v>0.38</v>
      </c>
      <c r="V69" s="31">
        <v>0.39</v>
      </c>
      <c r="W69" s="31">
        <v>0.4</v>
      </c>
      <c r="X69" s="31">
        <v>0.43</v>
      </c>
      <c r="Y69" s="31">
        <v>0.44</v>
      </c>
      <c r="Z69" s="31">
        <v>0.46</v>
      </c>
      <c r="AA69" s="31">
        <v>0.47</v>
      </c>
      <c r="AB69" s="31">
        <v>0.72</v>
      </c>
      <c r="AC69" s="31">
        <v>0.92</v>
      </c>
      <c r="AD69" s="31">
        <v>1.2</v>
      </c>
      <c r="AE69" s="31">
        <v>1.68</v>
      </c>
      <c r="AF69" s="31">
        <v>3.7</v>
      </c>
      <c r="AG69" s="32">
        <v>4.49</v>
      </c>
    </row>
    <row r="70" spans="1:33" x14ac:dyDescent="0.25">
      <c r="A70" s="36" t="s">
        <v>25</v>
      </c>
      <c r="B70" s="9">
        <v>0</v>
      </c>
      <c r="C70" s="9">
        <v>0</v>
      </c>
      <c r="D70" s="9">
        <v>3.9267777777777679E-2</v>
      </c>
      <c r="E70" s="9">
        <v>2.7594444444444251E-2</v>
      </c>
      <c r="F70" s="9">
        <v>2.9381666666666861E-2</v>
      </c>
      <c r="G70" s="9">
        <v>2.3307499999999811E-2</v>
      </c>
      <c r="H70" s="9">
        <v>4.056666666666664E-2</v>
      </c>
      <c r="I70" s="9">
        <v>4.9241111111111069E-2</v>
      </c>
      <c r="J70" s="9">
        <v>2.78642857142859E-2</v>
      </c>
      <c r="K70" s="9">
        <v>-1.2193636363636349E-2</v>
      </c>
      <c r="L70" s="9">
        <v>-4.1232142857142717E-2</v>
      </c>
      <c r="M70" s="9">
        <v>-6.0517894736842097E-2</v>
      </c>
      <c r="N70" s="9">
        <v>-6.854578947368406E-2</v>
      </c>
      <c r="O70" s="9">
        <v>-2.6900000000000149E-2</v>
      </c>
      <c r="P70" s="9">
        <v>-2.0476666666666699E-2</v>
      </c>
      <c r="Q70" s="9">
        <v>-1.8641428571428701E-2</v>
      </c>
      <c r="R70" s="9">
        <v>-2.3288571428571551E-2</v>
      </c>
      <c r="S70" s="9">
        <v>-1.9727777777777789E-2</v>
      </c>
      <c r="T70" s="9">
        <v>-3.1401111111111213E-2</v>
      </c>
      <c r="U70" s="9">
        <v>-1.801750000000002E-2</v>
      </c>
      <c r="V70" s="9">
        <v>-2.3333749999999931E-2</v>
      </c>
      <c r="W70" s="9">
        <v>-2.0371428571428481E-2</v>
      </c>
      <c r="X70" s="9">
        <v>-4.2342142857142662E-2</v>
      </c>
      <c r="Y70" s="9">
        <v>-4.6329999999999982E-2</v>
      </c>
      <c r="Z70" s="9">
        <v>-5.0095000000000001E-2</v>
      </c>
      <c r="AA70" s="9">
        <v>-1.8169739583333119E-2</v>
      </c>
      <c r="AB70" s="9">
        <v>-2.9103333333333259E-2</v>
      </c>
      <c r="AC70" s="9">
        <v>-2.9402666666666469E-2</v>
      </c>
      <c r="AD70" s="9">
        <v>-1.128909952606638E-2</v>
      </c>
      <c r="AE70" s="9">
        <v>8.4333333333332927E-3</v>
      </c>
      <c r="AF70" s="9">
        <v>0</v>
      </c>
      <c r="AG70" s="10">
        <v>0</v>
      </c>
    </row>
  </sheetData>
  <sheetProtection algorithmName="SHA-512" hashValue="6pLqBPndaduWG02McNMVMi7uw1tyIyuzLN/SfmPsWcoES6Ah9uXT+fdDzAd/dCWy9a/ddj2pQGQ/3MsKnq+TKw==" saltValue="8BJPw1bXKK7FYhFhqf375g==" spinCount="100000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Platinum Sport</vt:lpstr>
      <vt:lpstr>Platinum Pro</vt:lpstr>
      <vt:lpstr>Elite</vt:lpstr>
      <vt:lpstr>Nexus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Steven Gerakelis</cp:lastModifiedBy>
  <dcterms:created xsi:type="dcterms:W3CDTF">2022-05-17T06:06:59Z</dcterms:created>
  <dcterms:modified xsi:type="dcterms:W3CDTF">2022-05-23T00:04:06Z</dcterms:modified>
</cp:coreProperties>
</file>