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525M\"/>
    </mc:Choice>
  </mc:AlternateContent>
  <xr:revisionPtr revIDLastSave="0" documentId="13_ncr:1_{AA18A2AF-CE13-48C5-AFDA-0B23CD82AC95}" xr6:coauthVersionLast="47" xr6:coauthVersionMax="47" xr10:uidLastSave="{00000000-0000-0000-0000-000000000000}"/>
  <bookViews>
    <workbookView xWindow="38280" yWindow="-120" windowWidth="38640" windowHeight="21240" activeTab="3" xr2:uid="{00000000-000D-0000-FFFF-FFFF00000000}"/>
  </bookViews>
  <sheets>
    <sheet name="Platinum Sport" sheetId="1" r:id="rId1"/>
    <sheet name="Platinum Pro" sheetId="2" r:id="rId2"/>
    <sheet name="Elite" sheetId="3" r:id="rId3"/>
    <sheet name="Nexu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2" l="1"/>
  <c r="I44" i="2" s="1"/>
  <c r="H39" i="2"/>
  <c r="H44" i="2" s="1"/>
  <c r="G39" i="2"/>
  <c r="G44" i="2" s="1"/>
  <c r="F39" i="2"/>
  <c r="F44" i="2" s="1"/>
  <c r="E39" i="2"/>
  <c r="E44" i="2" s="1"/>
  <c r="D39" i="2"/>
  <c r="D44" i="2" s="1"/>
  <c r="C39" i="2"/>
  <c r="C44" i="2" s="1"/>
  <c r="B39" i="2"/>
  <c r="B44" i="2" s="1"/>
  <c r="G27" i="2"/>
  <c r="AG39" i="1"/>
  <c r="AG44" i="1" s="1"/>
  <c r="AF39" i="1"/>
  <c r="AF44" i="1" s="1"/>
  <c r="AE39" i="1"/>
  <c r="AE44" i="1" s="1"/>
  <c r="AD39" i="1"/>
  <c r="AD44" i="1" s="1"/>
  <c r="AC39" i="1"/>
  <c r="AC44" i="1" s="1"/>
  <c r="AB39" i="1"/>
  <c r="AB44" i="1" s="1"/>
  <c r="AA39" i="1"/>
  <c r="AA44" i="1" s="1"/>
  <c r="Z39" i="1"/>
  <c r="Z44" i="1" s="1"/>
  <c r="Y39" i="1"/>
  <c r="Y44" i="1" s="1"/>
  <c r="X39" i="1"/>
  <c r="X44" i="1" s="1"/>
  <c r="W39" i="1"/>
  <c r="W44" i="1" s="1"/>
  <c r="V39" i="1"/>
  <c r="V44" i="1" s="1"/>
  <c r="U39" i="1"/>
  <c r="U44" i="1" s="1"/>
  <c r="T39" i="1"/>
  <c r="T44" i="1" s="1"/>
  <c r="S39" i="1"/>
  <c r="S44" i="1" s="1"/>
  <c r="R39" i="1"/>
  <c r="R44" i="1" s="1"/>
  <c r="Q39" i="1"/>
  <c r="Q44" i="1" s="1"/>
  <c r="P39" i="1"/>
  <c r="P44" i="1" s="1"/>
  <c r="O39" i="1"/>
  <c r="O44" i="1" s="1"/>
  <c r="N39" i="1"/>
  <c r="N44" i="1" s="1"/>
  <c r="M39" i="1"/>
  <c r="M44" i="1" s="1"/>
  <c r="L39" i="1"/>
  <c r="L44" i="1" s="1"/>
  <c r="K39" i="1"/>
  <c r="K44" i="1" s="1"/>
  <c r="J39" i="1"/>
  <c r="J44" i="1" s="1"/>
  <c r="I39" i="1"/>
  <c r="I44" i="1" s="1"/>
  <c r="H39" i="1"/>
  <c r="H44" i="1" s="1"/>
  <c r="G39" i="1"/>
  <c r="G44" i="1" s="1"/>
  <c r="F39" i="1"/>
  <c r="F44" i="1" s="1"/>
  <c r="E39" i="1"/>
  <c r="E44" i="1" s="1"/>
  <c r="D39" i="1"/>
  <c r="D44" i="1" s="1"/>
  <c r="C39" i="1"/>
  <c r="C44" i="1" s="1"/>
  <c r="B39" i="1"/>
  <c r="B44" i="1" s="1"/>
  <c r="G27" i="1"/>
</calcChain>
</file>

<file path=xl/sharedStrings.xml><?xml version="1.0" encoding="utf-8"?>
<sst xmlns="http://schemas.openxmlformats.org/spreadsheetml/2006/main" count="77" uniqueCount="28">
  <si>
    <t>Platinum Sport</t>
  </si>
  <si>
    <t>Injector Type:</t>
  </si>
  <si>
    <t>HP525M</t>
  </si>
  <si>
    <t>Matched Set:</t>
  </si>
  <si>
    <t>None selected</t>
  </si>
  <si>
    <t>Report Date:</t>
  </si>
  <si>
    <t>18/05/2022</t>
  </si>
  <si>
    <t>Reference Voltage [V]:</t>
  </si>
  <si>
    <t>Fuel Pressure [psi]</t>
  </si>
  <si>
    <t>Edit to update. Range: 29 to 101.5</t>
  </si>
  <si>
    <t>Voltage [V]</t>
  </si>
  <si>
    <t>Pressure [psi]</t>
  </si>
  <si>
    <t>Offset [ms]</t>
  </si>
  <si>
    <t>Injector Offsets (Differential Injector Pressure)</t>
  </si>
  <si>
    <t>Platinum Pro</t>
  </si>
  <si>
    <t>Flow Rate</t>
  </si>
  <si>
    <t>Pressure [kPa]</t>
  </si>
  <si>
    <t>Flow Rate [cc/min] at 14V</t>
  </si>
  <si>
    <t>Elite</t>
  </si>
  <si>
    <t>Deadtime [ms]</t>
  </si>
  <si>
    <t>Choose Deadtime matrix below based on your chosen axis (Voltage/Pressure or Pressure/Voltage).</t>
  </si>
  <si>
    <t>Pressure [kpa]</t>
  </si>
  <si>
    <t>Differential Injector Pressure [kPa]</t>
  </si>
  <si>
    <t>Injector Flow Rate [cc/min]</t>
  </si>
  <si>
    <t>Short Pulse Adder [ms]</t>
  </si>
  <si>
    <t>Effective PW [ms]</t>
  </si>
  <si>
    <t>Adder [ms]</t>
  </si>
  <si>
    <t>Nexus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</si>
</sst>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0" xfId="0" applyNumberFormat="1" applyFont="1" applyFill="1" applyBorder="1"/>
    <xf numFmtId="166" fontId="2" fillId="2" borderId="11" xfId="0" applyNumberFormat="1" applyFont="1" applyFill="1" applyBorder="1"/>
    <xf numFmtId="166" fontId="2" fillId="2" borderId="12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2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4" xfId="0" applyNumberFormat="1" applyFont="1" applyFill="1" applyBorder="1"/>
    <xf numFmtId="1" fontId="2" fillId="2" borderId="6" xfId="0" applyNumberFormat="1" applyFon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132808-E698-48DF-8C91-995B628F5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48506B-CDDC-426F-A76E-B3EF4E71B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1D6EF4-6BC1-4599-8466-7E6DDA240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621135-E5F3-4A2B-96B5-78248AE83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G44"/>
  <sheetViews>
    <sheetView workbookViewId="0">
      <selection activeCell="B27" sqref="B2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33" x14ac:dyDescent="0.25">
      <c r="A17" s="5" t="s">
        <v>1</v>
      </c>
      <c r="B17" s="6" t="s">
        <v>2</v>
      </c>
      <c r="C17" s="6"/>
      <c r="D17" s="7"/>
    </row>
    <row r="18" spans="1:33" x14ac:dyDescent="0.25">
      <c r="A18" s="5" t="s">
        <v>3</v>
      </c>
      <c r="B18" s="6" t="s">
        <v>4</v>
      </c>
      <c r="C18" s="6"/>
      <c r="D18" s="7"/>
    </row>
    <row r="19" spans="1:33" x14ac:dyDescent="0.25">
      <c r="A19" s="5" t="s">
        <v>5</v>
      </c>
      <c r="B19" s="6" t="s">
        <v>6</v>
      </c>
      <c r="C19" s="6"/>
      <c r="D19" s="7"/>
    </row>
    <row r="20" spans="1:33" x14ac:dyDescent="0.25">
      <c r="A20" s="8"/>
      <c r="B20" s="9"/>
      <c r="C20" s="9"/>
      <c r="D20" s="10"/>
    </row>
    <row r="22" spans="1:33" x14ac:dyDescent="0.25">
      <c r="A22" s="2"/>
      <c r="B22" s="11"/>
      <c r="C22" s="12"/>
    </row>
    <row r="23" spans="1:33" x14ac:dyDescent="0.25">
      <c r="A23" s="5" t="s">
        <v>7</v>
      </c>
      <c r="B23" s="13">
        <v>14</v>
      </c>
      <c r="C23" s="14"/>
    </row>
    <row r="24" spans="1:33" x14ac:dyDescent="0.25">
      <c r="A24" s="8"/>
      <c r="B24" s="15"/>
      <c r="C24" s="16"/>
    </row>
    <row r="27" spans="1:33" x14ac:dyDescent="0.25">
      <c r="A27" s="17" t="s">
        <v>8</v>
      </c>
      <c r="B27" s="17">
        <v>43.5</v>
      </c>
      <c r="C27" s="17" t="s">
        <v>9</v>
      </c>
      <c r="D27" s="17"/>
      <c r="E27" s="17"/>
      <c r="F27" s="17"/>
      <c r="G27" t="str">
        <f>IF(AND($B$27&gt;=29, $B$27&lt;=101.5), "", "Invalid value! Calculated values below may not be valid for this value.")</f>
        <v/>
      </c>
    </row>
    <row r="29" spans="1:33" hidden="1" x14ac:dyDescent="0.25">
      <c r="A29" s="18"/>
      <c r="B29" s="19" t="s">
        <v>10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20"/>
    </row>
    <row r="30" spans="1:33" hidden="1" x14ac:dyDescent="0.25">
      <c r="A30" s="21" t="s">
        <v>11</v>
      </c>
      <c r="B30" s="22">
        <v>8.25</v>
      </c>
      <c r="C30" s="22">
        <v>8.5</v>
      </c>
      <c r="D30" s="22">
        <v>8.75</v>
      </c>
      <c r="E30" s="22">
        <v>9</v>
      </c>
      <c r="F30" s="22">
        <v>9.25</v>
      </c>
      <c r="G30" s="22">
        <v>9.5</v>
      </c>
      <c r="H30" s="22">
        <v>9.75</v>
      </c>
      <c r="I30" s="22">
        <v>10</v>
      </c>
      <c r="J30" s="22">
        <v>10.25</v>
      </c>
      <c r="K30" s="22">
        <v>10.5</v>
      </c>
      <c r="L30" s="22">
        <v>10.75</v>
      </c>
      <c r="M30" s="22">
        <v>11</v>
      </c>
      <c r="N30" s="22">
        <v>11.25</v>
      </c>
      <c r="O30" s="22">
        <v>11.5</v>
      </c>
      <c r="P30" s="22">
        <v>11.75</v>
      </c>
      <c r="Q30" s="22">
        <v>12</v>
      </c>
      <c r="R30" s="22">
        <v>12.25</v>
      </c>
      <c r="S30" s="22">
        <v>12.5</v>
      </c>
      <c r="T30" s="22">
        <v>12.75</v>
      </c>
      <c r="U30" s="22">
        <v>13</v>
      </c>
      <c r="V30" s="22">
        <v>13.25</v>
      </c>
      <c r="W30" s="22">
        <v>13.5</v>
      </c>
      <c r="X30" s="22">
        <v>13.75</v>
      </c>
      <c r="Y30" s="22">
        <v>14</v>
      </c>
      <c r="Z30" s="22">
        <v>14.25</v>
      </c>
      <c r="AA30" s="22">
        <v>14.5</v>
      </c>
      <c r="AB30" s="22">
        <v>14.75</v>
      </c>
      <c r="AC30" s="22">
        <v>15</v>
      </c>
      <c r="AD30" s="22">
        <v>15.25</v>
      </c>
      <c r="AE30" s="22">
        <v>15.5</v>
      </c>
      <c r="AF30" s="22">
        <v>15.75</v>
      </c>
      <c r="AG30" s="23">
        <v>16</v>
      </c>
    </row>
    <row r="31" spans="1:33" hidden="1" x14ac:dyDescent="0.25">
      <c r="A31" s="24">
        <v>29.007999999999999</v>
      </c>
      <c r="B31" s="25">
        <v>1.602916609197236</v>
      </c>
      <c r="C31" s="25">
        <v>1.5267244556492561</v>
      </c>
      <c r="D31" s="25">
        <v>1.456706528935074</v>
      </c>
      <c r="E31" s="25">
        <v>1.392264093336097</v>
      </c>
      <c r="F31" s="25">
        <v>1.3328322086968281</v>
      </c>
      <c r="G31" s="25">
        <v>1.2778797304248419</v>
      </c>
      <c r="H31" s="25">
        <v>1.226909309490787</v>
      </c>
      <c r="I31" s="25">
        <v>1.179457392428396</v>
      </c>
      <c r="J31" s="25">
        <v>1.135094221334471</v>
      </c>
      <c r="K31" s="25">
        <v>1.093423833868896</v>
      </c>
      <c r="L31" s="25">
        <v>1.0540840632546249</v>
      </c>
      <c r="M31" s="25">
        <v>1.0167465382777019</v>
      </c>
      <c r="N31" s="25">
        <v>0.98111668328723312</v>
      </c>
      <c r="O31" s="25">
        <v>0.9469337181954165</v>
      </c>
      <c r="P31" s="25">
        <v>0.91397065847751158</v>
      </c>
      <c r="Q31" s="25">
        <v>0.88203431517186459</v>
      </c>
      <c r="R31" s="25">
        <v>0.85096529487989692</v>
      </c>
      <c r="S31" s="25">
        <v>0.82063799976610596</v>
      </c>
      <c r="T31" s="25">
        <v>0.79096062755806429</v>
      </c>
      <c r="U31" s="25">
        <v>0.7618751715464267</v>
      </c>
      <c r="V31" s="25">
        <v>0.73335742058493736</v>
      </c>
      <c r="W31" s="25">
        <v>0.70541695909036939</v>
      </c>
      <c r="X31" s="25">
        <v>0.67809716704264567</v>
      </c>
      <c r="Y31" s="25">
        <v>0.65147521998467539</v>
      </c>
      <c r="Z31" s="25">
        <v>0.62566208902253706</v>
      </c>
      <c r="AA31" s="25">
        <v>0.60080254082534879</v>
      </c>
      <c r="AB31" s="25">
        <v>0.5770751376252754</v>
      </c>
      <c r="AC31" s="25">
        <v>0.55469223721761196</v>
      </c>
      <c r="AD31" s="25">
        <v>0.53389999296065938</v>
      </c>
      <c r="AE31" s="25">
        <v>0.51497835377587364</v>
      </c>
      <c r="AF31" s="25">
        <v>0.49824106414775221</v>
      </c>
      <c r="AG31" s="26">
        <v>0.48403566412388338</v>
      </c>
    </row>
    <row r="32" spans="1:33" hidden="1" x14ac:dyDescent="0.25">
      <c r="A32" s="24">
        <v>43.512</v>
      </c>
      <c r="B32" s="25">
        <v>1.8485154782669251</v>
      </c>
      <c r="C32" s="25">
        <v>1.7465632473893471</v>
      </c>
      <c r="D32" s="25">
        <v>1.65325405343365</v>
      </c>
      <c r="E32" s="25">
        <v>1.567868061561039</v>
      </c>
      <c r="F32" s="25">
        <v>1.4897192324958139</v>
      </c>
      <c r="G32" s="25">
        <v>1.4181553225253429</v>
      </c>
      <c r="H32" s="25">
        <v>1.352557883500078</v>
      </c>
      <c r="I32" s="25">
        <v>1.292342262833537</v>
      </c>
      <c r="J32" s="25">
        <v>1.2369576035023231</v>
      </c>
      <c r="K32" s="25">
        <v>1.1858868440461241</v>
      </c>
      <c r="L32" s="25">
        <v>1.138646718567675</v>
      </c>
      <c r="M32" s="25">
        <v>1.0947877567328339</v>
      </c>
      <c r="N32" s="25">
        <v>1.0538942837704861</v>
      </c>
      <c r="O32" s="25">
        <v>1.015584420472639</v>
      </c>
      <c r="P32" s="25">
        <v>0.97951008319433797</v>
      </c>
      <c r="Q32" s="25">
        <v>0.94535698385373301</v>
      </c>
      <c r="R32" s="25">
        <v>0.91284462993203874</v>
      </c>
      <c r="S32" s="25">
        <v>0.8817263244735436</v>
      </c>
      <c r="T32" s="25">
        <v>0.85178916608562716</v>
      </c>
      <c r="U32" s="25">
        <v>0.82285404893873704</v>
      </c>
      <c r="V32" s="25">
        <v>0.794775662766396</v>
      </c>
      <c r="W32" s="25">
        <v>0.76744249286521615</v>
      </c>
      <c r="X32" s="25">
        <v>0.74077682009485635</v>
      </c>
      <c r="Y32" s="25">
        <v>0.71473472087807721</v>
      </c>
      <c r="Z32" s="25">
        <v>0.68930606720073051</v>
      </c>
      <c r="AA32" s="25">
        <v>0.66451452661172006</v>
      </c>
      <c r="AB32" s="25">
        <v>0.64041756222302126</v>
      </c>
      <c r="AC32" s="25">
        <v>0.61710643270970778</v>
      </c>
      <c r="AD32" s="25">
        <v>0.59470619230992483</v>
      </c>
      <c r="AE32" s="25">
        <v>0.57337569082486084</v>
      </c>
      <c r="AF32" s="25">
        <v>0.55330757361885929</v>
      </c>
      <c r="AG32" s="26">
        <v>0.53472828161925534</v>
      </c>
    </row>
    <row r="33" spans="1:33" hidden="1" x14ac:dyDescent="0.25">
      <c r="A33" s="24">
        <v>58.015999999999998</v>
      </c>
      <c r="B33" s="25">
        <v>2.141123454595542</v>
      </c>
      <c r="C33" s="25">
        <v>2.0084337848042919</v>
      </c>
      <c r="D33" s="25">
        <v>1.88714700289023</v>
      </c>
      <c r="E33" s="25">
        <v>1.7764221748943509</v>
      </c>
      <c r="F33" s="25">
        <v>1.675452162420755</v>
      </c>
      <c r="G33" s="25">
        <v>1.583463622636609</v>
      </c>
      <c r="H33" s="25">
        <v>1.4997170082721469</v>
      </c>
      <c r="I33" s="25">
        <v>1.4235065676207019</v>
      </c>
      <c r="J33" s="25">
        <v>1.3541603445386661</v>
      </c>
      <c r="K33" s="25">
        <v>1.2910401784455141</v>
      </c>
      <c r="L33" s="25">
        <v>1.2335417043237911</v>
      </c>
      <c r="M33" s="25">
        <v>1.181094352719136</v>
      </c>
      <c r="N33" s="25">
        <v>1.133161349740246</v>
      </c>
      <c r="O33" s="25">
        <v>1.089239717058911</v>
      </c>
      <c r="P33" s="25">
        <v>1.0488602719099871</v>
      </c>
      <c r="Q33" s="25">
        <v>1.0115876270914039</v>
      </c>
      <c r="R33" s="25">
        <v>0.97702019096419512</v>
      </c>
      <c r="S33" s="25">
        <v>0.94479016745242106</v>
      </c>
      <c r="T33" s="25">
        <v>0.91456355604326944</v>
      </c>
      <c r="U33" s="25">
        <v>0.88604015178698603</v>
      </c>
      <c r="V33" s="25">
        <v>0.85895354529688994</v>
      </c>
      <c r="W33" s="25">
        <v>0.83307112274937012</v>
      </c>
      <c r="X33" s="25">
        <v>0.80819406588390486</v>
      </c>
      <c r="Y33" s="25">
        <v>0.78415735200304937</v>
      </c>
      <c r="Z33" s="25">
        <v>0.7608297539724358</v>
      </c>
      <c r="AA33" s="25">
        <v>0.7381138402207803</v>
      </c>
      <c r="AB33" s="25">
        <v>0.71594597473984223</v>
      </c>
      <c r="AC33" s="25">
        <v>0.69429631708450401</v>
      </c>
      <c r="AD33" s="25">
        <v>0.67316882237268771</v>
      </c>
      <c r="AE33" s="25">
        <v>0.65260124128540298</v>
      </c>
      <c r="AF33" s="25">
        <v>0.63266512006677544</v>
      </c>
      <c r="AG33" s="26">
        <v>0.61346580052393307</v>
      </c>
    </row>
    <row r="34" spans="1:33" hidden="1" x14ac:dyDescent="0.25">
      <c r="A34" s="24">
        <v>72.52</v>
      </c>
      <c r="B34" s="25">
        <v>2.5316913791487838</v>
      </c>
      <c r="C34" s="25">
        <v>2.3609177947748909</v>
      </c>
      <c r="D34" s="25">
        <v>2.2045979901007069</v>
      </c>
      <c r="E34" s="25">
        <v>2.061769932047028</v>
      </c>
      <c r="F34" s="25">
        <v>1.931505383097744</v>
      </c>
      <c r="G34" s="25">
        <v>1.8129099012998171</v>
      </c>
      <c r="H34" s="25">
        <v>1.7051228402632841</v>
      </c>
      <c r="I34" s="25">
        <v>1.60731734916127</v>
      </c>
      <c r="J34" s="25">
        <v>1.5187003727299619</v>
      </c>
      <c r="K34" s="25">
        <v>1.438512651268635</v>
      </c>
      <c r="L34" s="25">
        <v>1.36602872063962</v>
      </c>
      <c r="M34" s="25">
        <v>1.300556912268368</v>
      </c>
      <c r="N34" s="25">
        <v>1.241439353143361</v>
      </c>
      <c r="O34" s="25">
        <v>1.1880519658161961</v>
      </c>
      <c r="P34" s="25">
        <v>1.1398044684015081</v>
      </c>
      <c r="Q34" s="25">
        <v>1.096140374577057</v>
      </c>
      <c r="R34" s="25">
        <v>1.0565369935836151</v>
      </c>
      <c r="S34" s="25">
        <v>1.0205054302250851</v>
      </c>
      <c r="T34" s="25">
        <v>0.98759058486844076</v>
      </c>
      <c r="U34" s="25">
        <v>0.95737115344371482</v>
      </c>
      <c r="V34" s="25">
        <v>0.92945962744402877</v>
      </c>
      <c r="W34" s="25">
        <v>0.90350229392557502</v>
      </c>
      <c r="X34" s="25">
        <v>0.87917923550762112</v>
      </c>
      <c r="Y34" s="25">
        <v>0.85620433037250976</v>
      </c>
      <c r="Z34" s="25">
        <v>0.83432525226568188</v>
      </c>
      <c r="AA34" s="25">
        <v>0.81332347049564646</v>
      </c>
      <c r="AB34" s="25">
        <v>0.79301424993395386</v>
      </c>
      <c r="AC34" s="25">
        <v>0.77324665101529533</v>
      </c>
      <c r="AD34" s="25">
        <v>0.75390352973737151</v>
      </c>
      <c r="AE34" s="25">
        <v>0.73490153766100974</v>
      </c>
      <c r="AF34" s="25">
        <v>0.71619112191010359</v>
      </c>
      <c r="AG34" s="26">
        <v>0.69775652517160225</v>
      </c>
    </row>
    <row r="35" spans="1:33" hidden="1" x14ac:dyDescent="0.25">
      <c r="A35" s="24">
        <v>87.024000000000001</v>
      </c>
      <c r="B35" s="25">
        <v>3.0896484455840532</v>
      </c>
      <c r="C35" s="25">
        <v>2.871075356873642</v>
      </c>
      <c r="D35" s="25">
        <v>2.670297980552681</v>
      </c>
      <c r="E35" s="25">
        <v>2.4862331844217609</v>
      </c>
      <c r="F35" s="25">
        <v>2.3178316318445651</v>
      </c>
      <c r="G35" s="25">
        <v>2.164077781747856</v>
      </c>
      <c r="H35" s="25">
        <v>2.0239898886214669</v>
      </c>
      <c r="I35" s="25">
        <v>1.8966200025183171</v>
      </c>
      <c r="J35" s="25">
        <v>1.7810539690543861</v>
      </c>
      <c r="K35" s="25">
        <v>1.676411429408748</v>
      </c>
      <c r="L35" s="25">
        <v>1.581845820323543</v>
      </c>
      <c r="M35" s="25">
        <v>1.496544374104005</v>
      </c>
      <c r="N35" s="25">
        <v>1.419728118618409</v>
      </c>
      <c r="O35" s="25">
        <v>1.350651877298146</v>
      </c>
      <c r="P35" s="25">
        <v>1.288604269137668</v>
      </c>
      <c r="Q35" s="25">
        <v>1.232907708694496</v>
      </c>
      <c r="R35" s="25">
        <v>1.182918406089231</v>
      </c>
      <c r="S35" s="25">
        <v>1.1380263670055679</v>
      </c>
      <c r="T35" s="25">
        <v>1.0976553926902659</v>
      </c>
      <c r="U35" s="25">
        <v>1.0612630799531519</v>
      </c>
      <c r="V35" s="25">
        <v>1.028340821167145</v>
      </c>
      <c r="W35" s="25">
        <v>0.99841380426825488</v>
      </c>
      <c r="X35" s="25">
        <v>0.97104101275551535</v>
      </c>
      <c r="Y35" s="25">
        <v>0.9458152256910779</v>
      </c>
      <c r="Z35" s="25">
        <v>0.9223630177001958</v>
      </c>
      <c r="AA35" s="25">
        <v>0.90034475897113531</v>
      </c>
      <c r="AB35" s="25">
        <v>0.87945461525528756</v>
      </c>
      <c r="AC35" s="25">
        <v>0.85942054786709221</v>
      </c>
      <c r="AD35" s="25">
        <v>0.84000431368408712</v>
      </c>
      <c r="AE35" s="25">
        <v>0.82100146514687111</v>
      </c>
      <c r="AF35" s="25">
        <v>0.80224135025916254</v>
      </c>
      <c r="AG35" s="26">
        <v>0.78358711258767499</v>
      </c>
    </row>
    <row r="36" spans="1:33" hidden="1" x14ac:dyDescent="0.25">
      <c r="A36" s="27">
        <v>101.52800000000001</v>
      </c>
      <c r="B36" s="28">
        <v>3.9029022002504332</v>
      </c>
      <c r="C36" s="28">
        <v>3.6244449033647261</v>
      </c>
      <c r="D36" s="28">
        <v>3.3674162924254212</v>
      </c>
      <c r="E36" s="28">
        <v>3.1306121361129109</v>
      </c>
      <c r="F36" s="28">
        <v>2.9128619986706799</v>
      </c>
      <c r="G36" s="28">
        <v>2.7130292399052789</v>
      </c>
      <c r="H36" s="28">
        <v>2.5300110151863469</v>
      </c>
      <c r="I36" s="28">
        <v>2.3627382754465822</v>
      </c>
      <c r="J36" s="28">
        <v>2.210175767181791</v>
      </c>
      <c r="K36" s="28">
        <v>2.071322032450817</v>
      </c>
      <c r="L36" s="28">
        <v>1.945209408875594</v>
      </c>
      <c r="M36" s="28">
        <v>1.8309040296411681</v>
      </c>
      <c r="N36" s="28">
        <v>1.7275058234956031</v>
      </c>
      <c r="O36" s="28">
        <v>1.634148514750092</v>
      </c>
      <c r="P36" s="28">
        <v>1.549999623278872</v>
      </c>
      <c r="Q36" s="28">
        <v>1.474260464519259</v>
      </c>
      <c r="R36" s="28">
        <v>1.40616614947167</v>
      </c>
      <c r="S36" s="28">
        <v>1.3449855846995911</v>
      </c>
      <c r="T36" s="28">
        <v>1.2900214723295469</v>
      </c>
      <c r="U36" s="28">
        <v>1.240610310051196</v>
      </c>
      <c r="V36" s="28">
        <v>1.19612239111726</v>
      </c>
      <c r="W36" s="28">
        <v>1.1559618043434909</v>
      </c>
      <c r="X36" s="28">
        <v>1.1195664341087781</v>
      </c>
      <c r="Y36" s="28">
        <v>1.0864079603550429</v>
      </c>
      <c r="Z36" s="28">
        <v>1.0559918585873209</v>
      </c>
      <c r="AA36" s="28">
        <v>1.027857399873715</v>
      </c>
      <c r="AB36" s="28">
        <v>1.001577650845366</v>
      </c>
      <c r="AC36" s="28">
        <v>0.97675947369654637</v>
      </c>
      <c r="AD36" s="28">
        <v>0.953043526184576</v>
      </c>
      <c r="AE36" s="28">
        <v>0.93010426162985738</v>
      </c>
      <c r="AF36" s="28">
        <v>0.90764992891587681</v>
      </c>
      <c r="AG36" s="29">
        <v>0.88542257248916911</v>
      </c>
    </row>
    <row r="37" spans="1:33" hidden="1" x14ac:dyDescent="0.25"/>
    <row r="38" spans="1:33" hidden="1" x14ac:dyDescent="0.25">
      <c r="A38" s="30" t="s">
        <v>10</v>
      </c>
      <c r="B38" s="31">
        <v>8.25</v>
      </c>
      <c r="C38" s="31">
        <v>8.5</v>
      </c>
      <c r="D38" s="31">
        <v>8.75</v>
      </c>
      <c r="E38" s="31">
        <v>9</v>
      </c>
      <c r="F38" s="31">
        <v>9.25</v>
      </c>
      <c r="G38" s="31">
        <v>9.5</v>
      </c>
      <c r="H38" s="31">
        <v>9.75</v>
      </c>
      <c r="I38" s="31">
        <v>10</v>
      </c>
      <c r="J38" s="31">
        <v>10.25</v>
      </c>
      <c r="K38" s="31">
        <v>10.5</v>
      </c>
      <c r="L38" s="31">
        <v>10.75</v>
      </c>
      <c r="M38" s="31">
        <v>11</v>
      </c>
      <c r="N38" s="31">
        <v>11.25</v>
      </c>
      <c r="O38" s="31">
        <v>11.5</v>
      </c>
      <c r="P38" s="31">
        <v>11.75</v>
      </c>
      <c r="Q38" s="31">
        <v>12</v>
      </c>
      <c r="R38" s="31">
        <v>12.25</v>
      </c>
      <c r="S38" s="31">
        <v>12.5</v>
      </c>
      <c r="T38" s="31">
        <v>12.75</v>
      </c>
      <c r="U38" s="31">
        <v>13</v>
      </c>
      <c r="V38" s="31">
        <v>13.25</v>
      </c>
      <c r="W38" s="31">
        <v>13.5</v>
      </c>
      <c r="X38" s="31">
        <v>13.75</v>
      </c>
      <c r="Y38" s="31">
        <v>14</v>
      </c>
      <c r="Z38" s="31">
        <v>14.25</v>
      </c>
      <c r="AA38" s="31">
        <v>14.5</v>
      </c>
      <c r="AB38" s="31">
        <v>14.75</v>
      </c>
      <c r="AC38" s="31">
        <v>15</v>
      </c>
      <c r="AD38" s="31">
        <v>15.25</v>
      </c>
      <c r="AE38" s="31">
        <v>15.5</v>
      </c>
      <c r="AF38" s="31">
        <v>15.75</v>
      </c>
      <c r="AG38" s="32">
        <v>16</v>
      </c>
    </row>
    <row r="39" spans="1:33" hidden="1" x14ac:dyDescent="0.25">
      <c r="A39" s="8" t="s">
        <v>12</v>
      </c>
      <c r="B39" s="9">
        <f ca="1">FORECAST(
            $B$27,
            OFFSET($B$31:$B$36,MATCH($B$27,$A$31:$A$36,1)-1,0,2),
            OFFSET($A$31:$A$36,MATCH($B$27,$A$31:$A$36,1)-1,0,2)
        )</f>
        <v>1.8483122800851244</v>
      </c>
      <c r="C39" s="9">
        <f ca="1">FORECAST(
            $B$27,
            OFFSET($C$31:$C$36,MATCH($B$27,$A$31:$A$36,1)-1,0,2),
            OFFSET($A$31:$A$36,MATCH($B$27,$A$31:$A$36,1)-1,0,2)
        )</f>
        <v>1.7463813620128386</v>
      </c>
      <c r="D39" s="9">
        <f ca="1">FORECAST(
            $B$27,
            OFFSET($D$31:$D$36,MATCH($B$27,$A$31:$A$36,1)-1,0,2),
            OFFSET($A$31:$A$36,MATCH($B$27,$A$31:$A$36,1)-1,0,2)
        )</f>
        <v>1.65309143827273</v>
      </c>
      <c r="E39" s="9">
        <f ca="1">FORECAST(
            $B$27,
            OFFSET($E$31:$E$36,MATCH($B$27,$A$31:$A$36,1)-1,0,2),
            OFFSET($A$31:$A$36,MATCH($B$27,$A$31:$A$36,1)-1,0,2)
        )</f>
        <v>1.5677227742183266</v>
      </c>
      <c r="F39" s="9">
        <f ca="1">FORECAST(
            $B$27,
            OFFSET($F$31:$F$36,MATCH($B$27,$A$31:$A$36,1)-1,0,2),
            OFFSET($A$31:$A$36,MATCH($B$27,$A$31:$A$36,1)-1,0,2)
        )</f>
        <v>1.4895894307662507</v>
      </c>
      <c r="G39" s="9">
        <f ca="1">FORECAST(
            $B$27,
            OFFSET($G$31:$G$36,MATCH($B$27,$A$31:$A$36,1)-1,0,2),
            OFFSET($A$31:$A$36,MATCH($B$27,$A$31:$A$36,1)-1,0,2)
        )</f>
        <v>1.4180392643961919</v>
      </c>
      <c r="H39" s="9">
        <f ca="1">FORECAST(
            $B$27,
            OFFSET($H$31:$H$36,MATCH($B$27,$A$31:$A$36,1)-1,0,2),
            OFFSET($A$31:$A$36,MATCH($B$27,$A$31:$A$36,1)-1,0,2)
        )</f>
        <v>1.3524539271509255</v>
      </c>
      <c r="I39" s="9">
        <f ca="1">FORECAST(
            $B$27,
            OFFSET($I$31:$I$36,MATCH($B$27,$A$31:$A$36,1)-1,0,2),
            OFFSET($A$31:$A$36,MATCH($B$27,$A$31:$A$36,1)-1,0,2)
        )</f>
        <v>1.2922488666362906</v>
      </c>
      <c r="J39" s="9">
        <f ca="1">FORECAST(
            $B$27,
            OFFSET($J$31:$J$36,MATCH($B$27,$A$31:$A$36,1)-1,0,2),
            OFFSET($A$31:$A$36,MATCH($B$27,$A$31:$A$36,1)-1,0,2)
        )</f>
        <v>1.2368733260212137</v>
      </c>
      <c r="K39" s="9">
        <f ca="1">FORECAST(
            $B$27,
            OFFSET($K$31:$K$36,MATCH($B$27,$A$31:$A$36,1)-1,0,2),
            OFFSET($A$31:$A$36,MATCH($B$27,$A$31:$A$36,1)-1,0,2)
        )</f>
        <v>1.1858103440377039</v>
      </c>
      <c r="L39" s="9">
        <f ca="1">FORECAST(
            $B$27,
            OFFSET($L$31:$L$36,MATCH($B$27,$A$31:$A$36,1)-1,0,2),
            OFFSET($A$31:$A$36,MATCH($B$27,$A$31:$A$36,1)-1,0,2)
        )</f>
        <v>1.1385767549808192</v>
      </c>
      <c r="M39" s="9">
        <f ca="1">FORECAST(
            $B$27,
            OFFSET($M$31:$M$36,MATCH($B$27,$A$31:$A$36,1)-1,0,2),
            OFFSET($A$31:$A$36,MATCH($B$27,$A$31:$A$36,1)-1,0,2)
        )</f>
        <v>1.0947231887087396</v>
      </c>
      <c r="N39" s="9">
        <f ca="1">FORECAST(
            $B$27,
            OFFSET($N$31:$N$36,MATCH($B$27,$A$31:$A$36,1)-1,0,2),
            OFFSET($A$31:$A$36,MATCH($B$27,$A$31:$A$36,1)-1,0,2)
        )</f>
        <v>1.0538340706426732</v>
      </c>
      <c r="O39" s="9">
        <f ca="1">FORECAST(
            $B$27,
            OFFSET($O$31:$O$36,MATCH($B$27,$A$31:$A$36,1)-1,0,2),
            OFFSET($A$31:$A$36,MATCH($B$27,$A$31:$A$36,1)-1,0,2)
        )</f>
        <v>1.0155276217669491</v>
      </c>
      <c r="P39" s="9">
        <f ca="1">FORECAST(
            $B$27,
            OFFSET($P$31:$P$36,MATCH($B$27,$A$31:$A$36,1)-1,0,2),
            OFFSET($A$31:$A$36,MATCH($B$27,$A$31:$A$36,1)-1,0,2)
        )</f>
        <v>0.97945585862893514</v>
      </c>
      <c r="Q39" s="9">
        <f ca="1">FORECAST(
            $B$27,
            OFFSET($Q$31:$Q$36,MATCH($B$27,$A$31:$A$36,1)-1,0,2),
            OFFSET($A$31:$A$36,MATCH($B$27,$A$31:$A$36,1)-1,0,2)
        )</f>
        <v>0.94530459333910377</v>
      </c>
      <c r="R39" s="9">
        <f ca="1">FORECAST(
            $B$27,
            OFFSET($R$31:$R$36,MATCH($B$27,$A$31:$A$36,1)-1,0,2),
            OFFSET($A$31:$A$36,MATCH($B$27,$A$31:$A$36,1)-1,0,2)
        )</f>
        <v>0.91279343357099174</v>
      </c>
      <c r="S39" s="9">
        <f ca="1">FORECAST(
            $B$27,
            OFFSET($S$31:$S$36,MATCH($B$27,$A$31:$A$36,1)-1,0,2),
            OFFSET($A$31:$A$36,MATCH($B$27,$A$31:$A$36,1)-1,0,2)
        )</f>
        <v>0.88167578256120982</v>
      </c>
      <c r="T39" s="9">
        <f ca="1">FORECAST(
            $B$27,
            OFFSET($T$31:$T$36,MATCH($B$27,$A$31:$A$36,1)-1,0,2),
            OFFSET($A$31:$A$36,MATCH($B$27,$A$31:$A$36,1)-1,0,2)
        )</f>
        <v>0.8517388391094598</v>
      </c>
      <c r="U39" s="9">
        <f ca="1">FORECAST(
            $B$27,
            OFFSET($U$31:$U$36,MATCH($B$27,$A$31:$A$36,1)-1,0,2),
            OFFSET($A$31:$A$36,MATCH($B$27,$A$31:$A$36,1)-1,0,2)
        )</f>
        <v>0.82280359757851174</v>
      </c>
      <c r="V39" s="9">
        <f ca="1">FORECAST(
            $B$27,
            OFFSET($V$31:$V$36,MATCH($B$27,$A$31:$A$36,1)-1,0,2),
            OFFSET($A$31:$A$36,MATCH($B$27,$A$31:$A$36,1)-1,0,2)
        )</f>
        <v>0.79472484789421061</v>
      </c>
      <c r="W39" s="9">
        <f ca="1">FORECAST(
            $B$27,
            OFFSET($W$31:$W$36,MATCH($B$27,$A$31:$A$36,1)-1,0,2),
            OFFSET($A$31:$A$36,MATCH($B$27,$A$31:$A$36,1)-1,0,2)
        )</f>
        <v>0.76739117554549063</v>
      </c>
      <c r="X39" s="9">
        <f ca="1">FORECAST(
            $B$27,
            OFFSET($X$31:$X$36,MATCH($B$27,$A$31:$A$36,1)-1,0,2),
            OFFSET($A$31:$A$36,MATCH($B$27,$A$31:$A$36,1)-1,0,2)
        )</f>
        <v>0.74072496158433321</v>
      </c>
      <c r="Y39" s="9">
        <f ca="1">FORECAST(
            $B$27,
            OFFSET($Y$31:$Y$36,MATCH($B$27,$A$31:$A$36,1)-1,0,2),
            OFFSET($A$31:$A$36,MATCH($B$27,$A$31:$A$36,1)-1,0,2)
        )</f>
        <v>0.71468238262582118</v>
      </c>
      <c r="Z39" s="9">
        <f ca="1">FORECAST(
            $B$27,
            OFFSET($Z$31:$Z$36,MATCH($B$27,$A$31:$A$36,1)-1,0,2),
            OFFSET($A$31:$A$36,MATCH($B$27,$A$31:$A$36,1)-1,0,2)
        )</f>
        <v>0.68925341084812852</v>
      </c>
      <c r="AA39" s="9">
        <f ca="1">FORECAST(
            $B$27,
            OFFSET($AA$31:$AA$36,MATCH($B$27,$A$31:$A$36,1)-1,0,2),
            OFFSET($A$31:$A$36,MATCH($B$27,$A$31:$A$36,1)-1,0,2)
        )</f>
        <v>0.6644618139924815</v>
      </c>
      <c r="AB39" s="9">
        <f ca="1">FORECAST(
            $B$27,
            OFFSET($AB$31:$AB$36,MATCH($B$27,$A$31:$A$36,1)-1,0,2),
            OFFSET($A$31:$A$36,MATCH($B$27,$A$31:$A$36,1)-1,0,2)
        )</f>
        <v>0.64036515536317751</v>
      </c>
      <c r="AC39" s="9">
        <f ca="1">FORECAST(
            $B$27,
            OFFSET($AC$31:$AC$36,MATCH($B$27,$A$31:$A$36,1)-1,0,2),
            OFFSET($A$31:$A$36,MATCH($B$27,$A$31:$A$36,1)-1,0,2)
        )</f>
        <v>0.61705479382761286</v>
      </c>
      <c r="AD39" s="9">
        <f ca="1">FORECAST(
            $B$27,
            OFFSET($AD$31:$AD$36,MATCH($B$27,$A$31:$A$36,1)-1,0,2),
            OFFSET($A$31:$A$36,MATCH($B$27,$A$31:$A$36,1)-1,0,2)
        )</f>
        <v>0.59465588381625467</v>
      </c>
      <c r="AE39" s="9">
        <f ca="1">FORECAST(
            $B$27,
            OFFSET($AE$31:$AE$36,MATCH($B$27,$A$31:$A$36,1)-1,0,2),
            OFFSET($A$31:$A$36,MATCH($B$27,$A$31:$A$36,1)-1,0,2)
        )</f>
        <v>0.57332737532261402</v>
      </c>
      <c r="AF39" s="9">
        <f ca="1">FORECAST(
            $B$27,
            OFFSET($AF$31:$AF$36,MATCH($B$27,$A$31:$A$36,1)-1,0,2),
            OFFSET($A$31:$A$36,MATCH($B$27,$A$31:$A$36,1)-1,0,2)
        )</f>
        <v>0.55326201390335639</v>
      </c>
      <c r="AG39" s="10">
        <f ca="1">FORECAST(
            $B$27,
            OFFSET($AG$31:$AG$36,MATCH($B$27,$A$31:$A$36,1)-1,0,2),
            OFFSET($A$31:$A$36,MATCH($B$27,$A$31:$A$36,1)-1,0,2)
        )</f>
        <v>0.53468634067813947</v>
      </c>
    </row>
    <row r="40" spans="1:33" hidden="1" x14ac:dyDescent="0.25"/>
    <row r="41" spans="1:33" hidden="1" x14ac:dyDescent="0.25"/>
    <row r="42" spans="1:33" ht="28.9" customHeight="1" x14ac:dyDescent="0.5">
      <c r="A42" s="1" t="s">
        <v>13</v>
      </c>
    </row>
    <row r="43" spans="1:33" x14ac:dyDescent="0.25">
      <c r="A43" s="33" t="s">
        <v>10</v>
      </c>
      <c r="B43" s="34">
        <v>8.25</v>
      </c>
      <c r="C43" s="34">
        <v>8.5</v>
      </c>
      <c r="D43" s="34">
        <v>8.75</v>
      </c>
      <c r="E43" s="34">
        <v>9</v>
      </c>
      <c r="F43" s="34">
        <v>9.25</v>
      </c>
      <c r="G43" s="34">
        <v>9.5</v>
      </c>
      <c r="H43" s="34">
        <v>9.75</v>
      </c>
      <c r="I43" s="34">
        <v>10</v>
      </c>
      <c r="J43" s="34">
        <v>10.25</v>
      </c>
      <c r="K43" s="34">
        <v>10.5</v>
      </c>
      <c r="L43" s="34">
        <v>10.75</v>
      </c>
      <c r="M43" s="34">
        <v>11</v>
      </c>
      <c r="N43" s="34">
        <v>11.25</v>
      </c>
      <c r="O43" s="34">
        <v>11.5</v>
      </c>
      <c r="P43" s="34">
        <v>11.75</v>
      </c>
      <c r="Q43" s="34">
        <v>12</v>
      </c>
      <c r="R43" s="34">
        <v>12.25</v>
      </c>
      <c r="S43" s="34">
        <v>12.5</v>
      </c>
      <c r="T43" s="34">
        <v>12.75</v>
      </c>
      <c r="U43" s="34">
        <v>13</v>
      </c>
      <c r="V43" s="34">
        <v>13.25</v>
      </c>
      <c r="W43" s="34">
        <v>13.5</v>
      </c>
      <c r="X43" s="34">
        <v>13.75</v>
      </c>
      <c r="Y43" s="34">
        <v>14</v>
      </c>
      <c r="Z43" s="34">
        <v>14.25</v>
      </c>
      <c r="AA43" s="34">
        <v>14.5</v>
      </c>
      <c r="AB43" s="34">
        <v>14.75</v>
      </c>
      <c r="AC43" s="34">
        <v>15</v>
      </c>
      <c r="AD43" s="34">
        <v>15.25</v>
      </c>
      <c r="AE43" s="34">
        <v>15.5</v>
      </c>
      <c r="AF43" s="34">
        <v>15.75</v>
      </c>
      <c r="AG43" s="35">
        <v>16</v>
      </c>
    </row>
    <row r="44" spans="1:33" x14ac:dyDescent="0.25">
      <c r="A44" s="27" t="s">
        <v>12</v>
      </c>
      <c r="B44" s="28">
        <f ca="1">$B$39</f>
        <v>1.8483122800851244</v>
      </c>
      <c r="C44" s="28">
        <f ca="1">$C$39</f>
        <v>1.7463813620128386</v>
      </c>
      <c r="D44" s="28">
        <f ca="1">$D$39</f>
        <v>1.65309143827273</v>
      </c>
      <c r="E44" s="28">
        <f ca="1">$E$39</f>
        <v>1.5677227742183266</v>
      </c>
      <c r="F44" s="28">
        <f ca="1">$F$39</f>
        <v>1.4895894307662507</v>
      </c>
      <c r="G44" s="28">
        <f ca="1">$G$39</f>
        <v>1.4180392643961919</v>
      </c>
      <c r="H44" s="28">
        <f ca="1">$H$39</f>
        <v>1.3524539271509255</v>
      </c>
      <c r="I44" s="28">
        <f ca="1">$I$39</f>
        <v>1.2922488666362906</v>
      </c>
      <c r="J44" s="28">
        <f ca="1">$J$39</f>
        <v>1.2368733260212137</v>
      </c>
      <c r="K44" s="28">
        <f ca="1">$K$39</f>
        <v>1.1858103440377039</v>
      </c>
      <c r="L44" s="28">
        <f ca="1">$L$39</f>
        <v>1.1385767549808192</v>
      </c>
      <c r="M44" s="28">
        <f ca="1">$M$39</f>
        <v>1.0947231887087396</v>
      </c>
      <c r="N44" s="28">
        <f ca="1">$N$39</f>
        <v>1.0538340706426732</v>
      </c>
      <c r="O44" s="28">
        <f ca="1">$O$39</f>
        <v>1.0155276217669491</v>
      </c>
      <c r="P44" s="28">
        <f ca="1">$P$39</f>
        <v>0.97945585862893514</v>
      </c>
      <c r="Q44" s="28">
        <f ca="1">$Q$39</f>
        <v>0.94530459333910377</v>
      </c>
      <c r="R44" s="28">
        <f ca="1">$R$39</f>
        <v>0.91279343357099174</v>
      </c>
      <c r="S44" s="28">
        <f ca="1">$S$39</f>
        <v>0.88167578256120982</v>
      </c>
      <c r="T44" s="28">
        <f ca="1">$T$39</f>
        <v>0.8517388391094598</v>
      </c>
      <c r="U44" s="28">
        <f ca="1">$U$39</f>
        <v>0.82280359757851174</v>
      </c>
      <c r="V44" s="28">
        <f ca="1">$V$39</f>
        <v>0.79472484789421061</v>
      </c>
      <c r="W44" s="28">
        <f ca="1">$W$39</f>
        <v>0.76739117554549063</v>
      </c>
      <c r="X44" s="28">
        <f ca="1">$X$39</f>
        <v>0.74072496158433321</v>
      </c>
      <c r="Y44" s="28">
        <f ca="1">$Y$39</f>
        <v>0.71468238262582118</v>
      </c>
      <c r="Z44" s="28">
        <f ca="1">$Z$39</f>
        <v>0.68925341084812852</v>
      </c>
      <c r="AA44" s="28">
        <f ca="1">$AA$39</f>
        <v>0.6644618139924815</v>
      </c>
      <c r="AB44" s="28">
        <f ca="1">$AB$39</f>
        <v>0.64036515536317751</v>
      </c>
      <c r="AC44" s="28">
        <f ca="1">$AC$39</f>
        <v>0.61705479382761286</v>
      </c>
      <c r="AD44" s="28">
        <f ca="1">$AD$39</f>
        <v>0.59465588381625467</v>
      </c>
      <c r="AE44" s="28">
        <f ca="1">$AE$39</f>
        <v>0.57332737532261402</v>
      </c>
      <c r="AF44" s="28">
        <f ca="1">$AF$39</f>
        <v>0.55326201390335639</v>
      </c>
      <c r="AG44" s="29">
        <f ca="1">$AG$39</f>
        <v>0.53468634067813947</v>
      </c>
    </row>
  </sheetData>
  <sheetProtection algorithmName="SHA-512" hashValue="Go31Mj11PUe2DJG9IK+AM1loB4/ws/gsVgqvXW7Kr/71Yvy7eVOrvHLyejc9eTP/eAaVrwRR4QYAJWNUcBA1eA==" saltValue="bH+xbllyvJFN59KyupcJmQ==" spinCount="100000" sheet="1" objects="1" scenarios="1"/>
  <protectedRanges>
    <protectedRange sqref="B27" name="Range1"/>
  </protectedRanges>
  <conditionalFormatting sqref="A27:H27">
    <cfRule type="expression" dxfId="1" priority="1">
      <formula>NOT(AND($B$27&gt;=29, $B$27&lt;=101.5))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M48"/>
  <sheetViews>
    <sheetView workbookViewId="0">
      <selection activeCell="B27" sqref="B2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14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</v>
      </c>
      <c r="C17" s="6"/>
      <c r="D17" s="7"/>
    </row>
    <row r="18" spans="1:9" x14ac:dyDescent="0.25">
      <c r="A18" s="5" t="s">
        <v>3</v>
      </c>
      <c r="B18" s="6" t="s">
        <v>4</v>
      </c>
      <c r="C18" s="6"/>
      <c r="D18" s="7"/>
    </row>
    <row r="19" spans="1:9" x14ac:dyDescent="0.25">
      <c r="A19" s="5" t="s">
        <v>5</v>
      </c>
      <c r="B19" s="6" t="s">
        <v>6</v>
      </c>
      <c r="C19" s="6"/>
      <c r="D19" s="7"/>
    </row>
    <row r="20" spans="1:9" x14ac:dyDescent="0.25">
      <c r="A20" s="8"/>
      <c r="B20" s="9"/>
      <c r="C20" s="9"/>
      <c r="D20" s="10"/>
    </row>
    <row r="22" spans="1:9" x14ac:dyDescent="0.25">
      <c r="A22" s="2"/>
      <c r="B22" s="11"/>
      <c r="C22" s="12"/>
    </row>
    <row r="23" spans="1:9" x14ac:dyDescent="0.25">
      <c r="A23" s="5" t="s">
        <v>7</v>
      </c>
      <c r="B23" s="13">
        <v>14</v>
      </c>
      <c r="C23" s="14"/>
    </row>
    <row r="24" spans="1:9" x14ac:dyDescent="0.25">
      <c r="A24" s="8"/>
      <c r="B24" s="15"/>
      <c r="C24" s="16"/>
    </row>
    <row r="27" spans="1:9" x14ac:dyDescent="0.25">
      <c r="A27" s="17" t="s">
        <v>8</v>
      </c>
      <c r="B27" s="17">
        <v>43.5</v>
      </c>
      <c r="C27" s="17" t="s">
        <v>9</v>
      </c>
      <c r="D27" s="17"/>
      <c r="E27" s="17"/>
      <c r="F27" s="17"/>
      <c r="G27" t="str">
        <f>IF(AND($B$27&gt;=29, $B$27&lt;=101.5), "", "Invalid value! Calculated values below may not be valid for this value.")</f>
        <v/>
      </c>
    </row>
    <row r="29" spans="1:9" hidden="1" x14ac:dyDescent="0.25">
      <c r="A29" s="18"/>
      <c r="B29" s="19" t="s">
        <v>10</v>
      </c>
      <c r="C29" s="19"/>
      <c r="D29" s="19"/>
      <c r="E29" s="19"/>
      <c r="F29" s="19"/>
      <c r="G29" s="19"/>
      <c r="H29" s="19"/>
      <c r="I29" s="20"/>
    </row>
    <row r="30" spans="1:9" hidden="1" x14ac:dyDescent="0.25">
      <c r="A30" s="21" t="s">
        <v>11</v>
      </c>
      <c r="B30" s="22">
        <v>6</v>
      </c>
      <c r="C30" s="22">
        <v>8</v>
      </c>
      <c r="D30" s="22">
        <v>10</v>
      </c>
      <c r="E30" s="22">
        <v>11</v>
      </c>
      <c r="F30" s="22">
        <v>12</v>
      </c>
      <c r="G30" s="22">
        <v>14</v>
      </c>
      <c r="H30" s="22">
        <v>15</v>
      </c>
      <c r="I30" s="23">
        <v>16</v>
      </c>
    </row>
    <row r="31" spans="1:9" hidden="1" x14ac:dyDescent="0.25">
      <c r="A31" s="24">
        <v>29.007999999999999</v>
      </c>
      <c r="B31" s="25">
        <v>2.6916350170857979</v>
      </c>
      <c r="C31" s="25">
        <v>1.6859995137640229</v>
      </c>
      <c r="D31" s="25">
        <v>1.1781437850940131</v>
      </c>
      <c r="E31" s="25">
        <v>1.015803811663869</v>
      </c>
      <c r="F31" s="25">
        <v>0.88152148841705458</v>
      </c>
      <c r="G31" s="25">
        <v>0.65125136929721528</v>
      </c>
      <c r="H31" s="25">
        <v>0.55445953187090069</v>
      </c>
      <c r="I31" s="26">
        <v>0.48411726152136941</v>
      </c>
    </row>
    <row r="32" spans="1:9" hidden="1" x14ac:dyDescent="0.25">
      <c r="A32" s="24">
        <v>43.512</v>
      </c>
      <c r="B32" s="25">
        <v>3.301882201796805</v>
      </c>
      <c r="C32" s="25">
        <v>1.9611907232832471</v>
      </c>
      <c r="D32" s="25">
        <v>1.292190859117045</v>
      </c>
      <c r="E32" s="25">
        <v>1.0949782855839241</v>
      </c>
      <c r="F32" s="25">
        <v>0.94588035546914462</v>
      </c>
      <c r="G32" s="25">
        <v>0.71492204673326576</v>
      </c>
      <c r="H32" s="25">
        <v>0.61664364876629207</v>
      </c>
      <c r="I32" s="26">
        <v>0.53364385552594129</v>
      </c>
    </row>
    <row r="33" spans="1:13" hidden="1" x14ac:dyDescent="0.25">
      <c r="A33" s="24">
        <v>58.015999999999998</v>
      </c>
      <c r="B33" s="25">
        <v>4.0155319786242289</v>
      </c>
      <c r="C33" s="25">
        <v>2.2870596029197561</v>
      </c>
      <c r="D33" s="25">
        <v>1.4231686328176121</v>
      </c>
      <c r="E33" s="25">
        <v>1.1813267057963941</v>
      </c>
      <c r="F33" s="25">
        <v>1.0124009033183909</v>
      </c>
      <c r="G33" s="25">
        <v>0.78496333764548254</v>
      </c>
      <c r="H33" s="25">
        <v>0.6944195773121109</v>
      </c>
      <c r="I33" s="26">
        <v>0.61272794724506596</v>
      </c>
    </row>
    <row r="34" spans="1:13" hidden="1" x14ac:dyDescent="0.25">
      <c r="A34" s="24">
        <v>72.52</v>
      </c>
      <c r="B34" s="25">
        <v>4.9064294419982701</v>
      </c>
      <c r="C34" s="25">
        <v>2.7179377403240759</v>
      </c>
      <c r="D34" s="25">
        <v>1.6058951870665581</v>
      </c>
      <c r="E34" s="25">
        <v>1.299910399782306</v>
      </c>
      <c r="F34" s="25">
        <v>1.0963877060559679</v>
      </c>
      <c r="G34" s="25">
        <v>0.8571663093453612</v>
      </c>
      <c r="H34" s="25">
        <v>0.77382163143004234</v>
      </c>
      <c r="I34" s="26">
        <v>0.69764709721057372</v>
      </c>
    </row>
    <row r="35" spans="1:13" hidden="1" x14ac:dyDescent="0.25">
      <c r="A35" s="24">
        <v>87.024000000000001</v>
      </c>
      <c r="B35" s="25">
        <v>6.0679331931072964</v>
      </c>
      <c r="C35" s="25">
        <v>3.327670229904879</v>
      </c>
      <c r="D35" s="25">
        <v>1.8947021094928771</v>
      </c>
      <c r="E35" s="25">
        <v>1.4953042017808109</v>
      </c>
      <c r="F35" s="25">
        <v>1.232658844531203</v>
      </c>
      <c r="G35" s="25">
        <v>0.94683553590255443</v>
      </c>
      <c r="H35" s="25">
        <v>0.86039763179987006</v>
      </c>
      <c r="I35" s="26">
        <v>0.7841923727124005</v>
      </c>
    </row>
    <row r="36" spans="1:13" hidden="1" x14ac:dyDescent="0.25">
      <c r="A36" s="27">
        <v>101.52800000000001</v>
      </c>
      <c r="B36" s="28">
        <v>7.61291533989783</v>
      </c>
      <c r="C36" s="28">
        <v>4.2096156728290257</v>
      </c>
      <c r="D36" s="28">
        <v>2.3634344944837542</v>
      </c>
      <c r="E36" s="28">
        <v>1.831596452789231</v>
      </c>
      <c r="F36" s="28">
        <v>1.475545906351583</v>
      </c>
      <c r="G36" s="28">
        <v>1.08878909814486</v>
      </c>
      <c r="H36" s="28">
        <v>0.97920890585955789</v>
      </c>
      <c r="I36" s="29">
        <v>0.88766834779872639</v>
      </c>
    </row>
    <row r="37" spans="1:13" hidden="1" x14ac:dyDescent="0.25"/>
    <row r="38" spans="1:13" hidden="1" x14ac:dyDescent="0.25">
      <c r="A38" s="30" t="s">
        <v>10</v>
      </c>
      <c r="B38" s="31">
        <v>6</v>
      </c>
      <c r="C38" s="31">
        <v>8</v>
      </c>
      <c r="D38" s="31">
        <v>10</v>
      </c>
      <c r="E38" s="31">
        <v>11</v>
      </c>
      <c r="F38" s="31">
        <v>12</v>
      </c>
      <c r="G38" s="31">
        <v>14</v>
      </c>
      <c r="H38" s="31">
        <v>15</v>
      </c>
      <c r="I38" s="32">
        <v>16</v>
      </c>
    </row>
    <row r="39" spans="1:13" hidden="1" x14ac:dyDescent="0.25">
      <c r="A39" s="8" t="s">
        <v>12</v>
      </c>
      <c r="B39" s="9">
        <f ca="1">FORECAST(
            $B$27,
            OFFSET($B$31:$B$36,MATCH($B$27,$A$31:$A$36,1)-1,0,2),
            OFFSET($A$31:$A$36,MATCH($B$27,$A$31:$A$36,1)-1,0,2)
        )</f>
        <v>3.3013773089247334</v>
      </c>
      <c r="C39" s="9">
        <f ca="1">FORECAST(
            $B$27,
            OFFSET($C$31:$C$36,MATCH($B$27,$A$31:$A$36,1)-1,0,2),
            OFFSET($A$31:$A$36,MATCH($B$27,$A$31:$A$36,1)-1,0,2)
        )</f>
        <v>1.9609630416427182</v>
      </c>
      <c r="D39" s="9">
        <f ca="1">FORECAST(
            $B$27,
            OFFSET($D$31:$D$36,MATCH($B$27,$A$31:$A$36,1)-1,0,2),
            OFFSET($A$31:$A$36,MATCH($B$27,$A$31:$A$36,1)-1,0,2)
        )</f>
        <v>1.2920965013613723</v>
      </c>
      <c r="E39" s="9">
        <f ca="1">FORECAST(
            $B$27,
            OFFSET($E$31:$E$36,MATCH($B$27,$A$31:$A$36,1)-1,0,2),
            OFFSET($A$31:$A$36,MATCH($B$27,$A$31:$A$36,1)-1,0,2)
        )</f>
        <v>1.094912779951889</v>
      </c>
      <c r="F39" s="9">
        <f ca="1">FORECAST(
            $B$27,
            OFFSET($F$31:$F$36,MATCH($B$27,$A$31:$A$36,1)-1,0,2),
            OFFSET($A$31:$A$36,MATCH($B$27,$A$31:$A$36,1)-1,0,2)
        )</f>
        <v>0.94582710764753508</v>
      </c>
      <c r="G39" s="9">
        <f ca="1">FORECAST(
            $B$27,
            OFFSET($G$31:$G$36,MATCH($B$27,$A$31:$A$36,1)-1,0,2),
            OFFSET($A$31:$A$36,MATCH($B$27,$A$31:$A$36,1)-1,0,2)
        )</f>
        <v>0.71486936829082004</v>
      </c>
      <c r="H39" s="9">
        <f ca="1">FORECAST(
            $B$27,
            OFFSET($H$31:$H$36,MATCH($B$27,$A$31:$A$36,1)-1,0,2),
            OFFSET($A$31:$A$36,MATCH($B$27,$A$31:$A$36,1)-1,0,2)
        )</f>
        <v>0.61659220024155781</v>
      </c>
      <c r="I39" s="10">
        <f ca="1">FORECAST(
            $B$27,
            OFFSET($I$31:$I$36,MATCH($B$27,$A$31:$A$36,1)-1,0,2),
            OFFSET($A$31:$A$36,MATCH($B$27,$A$31:$A$36,1)-1,0,2)
        )</f>
        <v>0.53360287930365402</v>
      </c>
    </row>
    <row r="40" spans="1:13" hidden="1" x14ac:dyDescent="0.25"/>
    <row r="41" spans="1:13" hidden="1" x14ac:dyDescent="0.25"/>
    <row r="42" spans="1:13" ht="28.9" customHeight="1" x14ac:dyDescent="0.5">
      <c r="A42" s="1" t="s">
        <v>13</v>
      </c>
    </row>
    <row r="43" spans="1:13" x14ac:dyDescent="0.25">
      <c r="A43" s="33" t="s">
        <v>10</v>
      </c>
      <c r="B43" s="34">
        <v>6</v>
      </c>
      <c r="C43" s="34">
        <v>8</v>
      </c>
      <c r="D43" s="34">
        <v>10</v>
      </c>
      <c r="E43" s="34">
        <v>11</v>
      </c>
      <c r="F43" s="34">
        <v>12</v>
      </c>
      <c r="G43" s="34">
        <v>14</v>
      </c>
      <c r="H43" s="34">
        <v>15</v>
      </c>
      <c r="I43" s="35">
        <v>16</v>
      </c>
    </row>
    <row r="44" spans="1:13" x14ac:dyDescent="0.25">
      <c r="A44" s="27" t="s">
        <v>12</v>
      </c>
      <c r="B44" s="28">
        <f ca="1">$B$39</f>
        <v>3.3013773089247334</v>
      </c>
      <c r="C44" s="28">
        <f ca="1">$C$39</f>
        <v>1.9609630416427182</v>
      </c>
      <c r="D44" s="28">
        <f ca="1">$D$39</f>
        <v>1.2920965013613723</v>
      </c>
      <c r="E44" s="28">
        <f ca="1">$E$39</f>
        <v>1.094912779951889</v>
      </c>
      <c r="F44" s="28">
        <f ca="1">$F$39</f>
        <v>0.94582710764753508</v>
      </c>
      <c r="G44" s="28">
        <f ca="1">$G$39</f>
        <v>0.71486936829082004</v>
      </c>
      <c r="H44" s="28">
        <f ca="1">$H$39</f>
        <v>0.61659220024155781</v>
      </c>
      <c r="I44" s="29">
        <f ca="1">$I$39</f>
        <v>0.53360287930365402</v>
      </c>
    </row>
    <row r="46" spans="1:13" ht="28.9" customHeight="1" x14ac:dyDescent="0.5">
      <c r="A46" s="1" t="s">
        <v>15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33" t="s">
        <v>16</v>
      </c>
      <c r="B47" s="34">
        <v>100</v>
      </c>
      <c r="C47" s="34">
        <v>200</v>
      </c>
      <c r="D47" s="34">
        <v>300</v>
      </c>
      <c r="E47" s="34">
        <v>400</v>
      </c>
      <c r="F47" s="34">
        <v>500</v>
      </c>
      <c r="G47" s="34">
        <v>600</v>
      </c>
      <c r="H47" s="34">
        <v>700</v>
      </c>
      <c r="I47" s="35">
        <v>800</v>
      </c>
    </row>
    <row r="48" spans="1:13" x14ac:dyDescent="0.25">
      <c r="A48" s="36" t="s">
        <v>17</v>
      </c>
      <c r="B48" s="37">
        <v>297.19698013270602</v>
      </c>
      <c r="C48" s="37">
        <v>420.3</v>
      </c>
      <c r="D48" s="37">
        <v>519.5</v>
      </c>
      <c r="E48" s="37">
        <v>604.4</v>
      </c>
      <c r="F48" s="37">
        <v>677.3</v>
      </c>
      <c r="G48" s="37">
        <v>739.3</v>
      </c>
      <c r="H48" s="37">
        <v>798.53526638882192</v>
      </c>
      <c r="I48" s="38">
        <v>853.67010802378059</v>
      </c>
    </row>
  </sheetData>
  <sheetProtection algorithmName="SHA-512" hashValue="pvGeNoxiNNNHZVAJO5gxs/tSAPLAix0j1Sv1A8hrm55HG+T8t0yvljTcT2D0UU+WjGYPWR0oYPuWcvG8ydKlCg==" saltValue="UiRIFn2pDBcSNT0ipVDwhA==" spinCount="100000" sheet="1" objects="1" scenarios="1"/>
  <protectedRanges>
    <protectedRange sqref="B27" name="Range1"/>
  </protectedRanges>
  <conditionalFormatting sqref="A27:H27">
    <cfRule type="expression" dxfId="0" priority="1">
      <formula>NOT(AND($B$27&gt;=29, $B$27&lt;=101.5))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AG66"/>
  <sheetViews>
    <sheetView workbookViewId="0">
      <selection activeCell="A12" sqref="A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18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</v>
      </c>
      <c r="C17" s="6"/>
      <c r="D17" s="7"/>
    </row>
    <row r="18" spans="1:9" x14ac:dyDescent="0.25">
      <c r="A18" s="5" t="s">
        <v>3</v>
      </c>
      <c r="B18" s="6" t="s">
        <v>4</v>
      </c>
      <c r="C18" s="6"/>
      <c r="D18" s="7"/>
    </row>
    <row r="19" spans="1:9" x14ac:dyDescent="0.25">
      <c r="A19" s="5" t="s">
        <v>5</v>
      </c>
      <c r="B19" s="6" t="s">
        <v>6</v>
      </c>
      <c r="C19" s="6"/>
      <c r="D19" s="7"/>
    </row>
    <row r="20" spans="1:9" x14ac:dyDescent="0.25">
      <c r="A20" s="8"/>
      <c r="B20" s="9"/>
      <c r="C20" s="9"/>
      <c r="D20" s="10"/>
    </row>
    <row r="22" spans="1:9" x14ac:dyDescent="0.25">
      <c r="A22" s="2"/>
      <c r="B22" s="11"/>
      <c r="C22" s="12"/>
    </row>
    <row r="23" spans="1:9" x14ac:dyDescent="0.25">
      <c r="A23" s="5" t="s">
        <v>7</v>
      </c>
      <c r="B23" s="13">
        <v>14</v>
      </c>
      <c r="C23" s="14"/>
    </row>
    <row r="24" spans="1:9" x14ac:dyDescent="0.25">
      <c r="A24" s="8"/>
      <c r="B24" s="15"/>
      <c r="C24" s="16"/>
    </row>
    <row r="27" spans="1:9" ht="28.9" customHeight="1" x14ac:dyDescent="0.5">
      <c r="A27" s="1" t="s">
        <v>19</v>
      </c>
    </row>
    <row r="28" spans="1:9" x14ac:dyDescent="0.25">
      <c r="A28" t="s">
        <v>20</v>
      </c>
    </row>
    <row r="30" spans="1:9" x14ac:dyDescent="0.25">
      <c r="A30" s="39"/>
      <c r="B30" s="40" t="s">
        <v>10</v>
      </c>
      <c r="C30" s="40"/>
      <c r="D30" s="40"/>
      <c r="E30" s="40"/>
      <c r="F30" s="40"/>
      <c r="G30" s="40"/>
      <c r="H30" s="40"/>
      <c r="I30" s="41"/>
    </row>
    <row r="31" spans="1:9" x14ac:dyDescent="0.25">
      <c r="A31" s="42" t="s">
        <v>21</v>
      </c>
      <c r="B31" s="43">
        <v>6</v>
      </c>
      <c r="C31" s="43">
        <v>8</v>
      </c>
      <c r="D31" s="43">
        <v>10</v>
      </c>
      <c r="E31" s="43">
        <v>11</v>
      </c>
      <c r="F31" s="43">
        <v>12</v>
      </c>
      <c r="G31" s="43">
        <v>14</v>
      </c>
      <c r="H31" s="43">
        <v>15</v>
      </c>
      <c r="I31" s="44">
        <v>16</v>
      </c>
    </row>
    <row r="32" spans="1:9" x14ac:dyDescent="0.25">
      <c r="A32" s="45">
        <v>850</v>
      </c>
      <c r="B32" s="6">
        <v>8.6242414397663794</v>
      </c>
      <c r="C32" s="6">
        <v>5.2241114031079734</v>
      </c>
      <c r="D32" s="6">
        <v>3.09830819928625</v>
      </c>
      <c r="E32" s="6">
        <v>2.3947939394569371</v>
      </c>
      <c r="F32" s="6">
        <v>1.875684468051434</v>
      </c>
      <c r="G32" s="6">
        <v>1.2491356051000251</v>
      </c>
      <c r="H32" s="6">
        <v>1.0809307514648361</v>
      </c>
      <c r="I32" s="7">
        <v>0.97559976207482357</v>
      </c>
    </row>
    <row r="33" spans="1:9" x14ac:dyDescent="0.25">
      <c r="A33" s="45">
        <v>800</v>
      </c>
      <c r="B33" s="6">
        <v>7.8808735935395404</v>
      </c>
      <c r="C33" s="6">
        <v>4.7462398689697336</v>
      </c>
      <c r="D33" s="6">
        <v>2.810031155579277</v>
      </c>
      <c r="E33" s="6">
        <v>2.1766771949642139</v>
      </c>
      <c r="F33" s="6">
        <v>1.7133440519027701</v>
      </c>
      <c r="G33" s="6">
        <v>1.1613179124210951</v>
      </c>
      <c r="H33" s="6">
        <v>1.0149204436076611</v>
      </c>
      <c r="I33" s="7">
        <v>0.92313484756142117</v>
      </c>
    </row>
    <row r="34" spans="1:9" x14ac:dyDescent="0.25">
      <c r="A34" s="45">
        <v>750</v>
      </c>
      <c r="B34" s="6">
        <v>7.1976547031718043</v>
      </c>
      <c r="C34" s="6">
        <v>4.3129098570540263</v>
      </c>
      <c r="D34" s="6">
        <v>2.5530284247916679</v>
      </c>
      <c r="E34" s="6">
        <v>1.984078742864295</v>
      </c>
      <c r="F34" s="6">
        <v>1.571350963703694</v>
      </c>
      <c r="G34" s="6">
        <v>1.0852607870553741</v>
      </c>
      <c r="H34" s="6">
        <v>0.95725490687054915</v>
      </c>
      <c r="I34" s="7">
        <v>0.87618396405825116</v>
      </c>
    </row>
    <row r="35" spans="1:9" x14ac:dyDescent="0.25">
      <c r="A35" s="45">
        <v>700</v>
      </c>
      <c r="B35" s="6">
        <v>6.5712044750657057</v>
      </c>
      <c r="C35" s="6">
        <v>3.9212193850747732</v>
      </c>
      <c r="D35" s="6">
        <v>2.3248763359487268</v>
      </c>
      <c r="E35" s="6">
        <v>1.8148140678381799</v>
      </c>
      <c r="F35" s="6">
        <v>1.447759843790912</v>
      </c>
      <c r="G35" s="6">
        <v>1.0194971806509661</v>
      </c>
      <c r="H35" s="6">
        <v>0.90670624855727056</v>
      </c>
      <c r="I35" s="7">
        <v>0.83375837452479473</v>
      </c>
    </row>
    <row r="36" spans="1:9" x14ac:dyDescent="0.25">
      <c r="A36" s="45">
        <v>650</v>
      </c>
      <c r="B36" s="6">
        <v>5.9982403904714348</v>
      </c>
      <c r="C36" s="6">
        <v>3.5683642455935631</v>
      </c>
      <c r="D36" s="6">
        <v>2.123248992923441</v>
      </c>
      <c r="E36" s="6">
        <v>1.666796429414545</v>
      </c>
      <c r="F36" s="6">
        <v>1.340723107348796</v>
      </c>
      <c r="G36" s="6">
        <v>0.96265781970361708</v>
      </c>
      <c r="H36" s="6">
        <v>0.86214435081928187</v>
      </c>
      <c r="I36" s="7">
        <v>0.79496711676821796</v>
      </c>
    </row>
    <row r="37" spans="1:9" x14ac:dyDescent="0.25">
      <c r="A37" s="45">
        <v>600</v>
      </c>
      <c r="B37" s="6">
        <v>5.4755777054868489</v>
      </c>
      <c r="C37" s="6">
        <v>3.251638006019641</v>
      </c>
      <c r="D37" s="6">
        <v>1.9459182744364401</v>
      </c>
      <c r="E37" s="6">
        <v>1.5380368619697251</v>
      </c>
      <c r="F37" s="6">
        <v>1.248490944409351</v>
      </c>
      <c r="G37" s="6">
        <v>0.91347120555675065</v>
      </c>
      <c r="H37" s="6">
        <v>0.8225368706557008</v>
      </c>
      <c r="I37" s="7">
        <v>0.75901700344331502</v>
      </c>
    </row>
    <row r="38" spans="1:9" x14ac:dyDescent="0.25">
      <c r="A38" s="45">
        <v>550</v>
      </c>
      <c r="B38" s="6">
        <v>5.0001294510574921</v>
      </c>
      <c r="C38" s="6">
        <v>2.9684320086099381</v>
      </c>
      <c r="D38" s="6">
        <v>1.790753834056054</v>
      </c>
      <c r="E38" s="6">
        <v>1.4266441747277361</v>
      </c>
      <c r="F38" s="6">
        <v>1.1694113198523159</v>
      </c>
      <c r="G38" s="6">
        <v>0.87076361440148098</v>
      </c>
      <c r="H38" s="6">
        <v>0.78694923991332821</v>
      </c>
      <c r="I38" s="7">
        <v>0.72521262205259163</v>
      </c>
    </row>
    <row r="39" spans="1:9" x14ac:dyDescent="0.25">
      <c r="A39" s="45">
        <v>500</v>
      </c>
      <c r="B39" s="6">
        <v>4.5689064329765428</v>
      </c>
      <c r="C39" s="6">
        <v>2.7162353704690312</v>
      </c>
      <c r="D39" s="6">
        <v>1.6557231001982471</v>
      </c>
      <c r="E39" s="6">
        <v>1.3308249517602411</v>
      </c>
      <c r="F39" s="6">
        <v>1.1019299734050381</v>
      </c>
      <c r="G39" s="6">
        <v>0.8334590972765481</v>
      </c>
      <c r="H39" s="6">
        <v>0.75454466528660902</v>
      </c>
      <c r="I39" s="7">
        <v>0.69295633494618158</v>
      </c>
    </row>
    <row r="40" spans="1:9" x14ac:dyDescent="0.25">
      <c r="A40" s="45">
        <v>450</v>
      </c>
      <c r="B40" s="6">
        <v>4.1790172318848633</v>
      </c>
      <c r="C40" s="6">
        <v>2.4926349835491659</v>
      </c>
      <c r="D40" s="6">
        <v>1.538891276126658</v>
      </c>
      <c r="E40" s="6">
        <v>1.248883551986578</v>
      </c>
      <c r="F40" s="6">
        <v>1.0445904196425539</v>
      </c>
      <c r="G40" s="6">
        <v>0.8005794800683752</v>
      </c>
      <c r="H40" s="6">
        <v>0.72458412831766417</v>
      </c>
      <c r="I40" s="7">
        <v>0.66174827932190539</v>
      </c>
    </row>
    <row r="41" spans="1:9" x14ac:dyDescent="0.25">
      <c r="A41" s="45">
        <v>400</v>
      </c>
      <c r="B41" s="6">
        <v>3.827668203270977</v>
      </c>
      <c r="C41" s="6">
        <v>2.295315514650262</v>
      </c>
      <c r="D41" s="6">
        <v>1.43842133995259</v>
      </c>
      <c r="E41" s="6">
        <v>1.1792221091737409</v>
      </c>
      <c r="F41" s="6">
        <v>0.99603394798755795</v>
      </c>
      <c r="G41" s="6">
        <v>0.77124436351104908</v>
      </c>
      <c r="H41" s="6">
        <v>0.69642638539627466</v>
      </c>
      <c r="I41" s="7">
        <v>0.63118636722523824</v>
      </c>
    </row>
    <row r="42" spans="1:9" x14ac:dyDescent="0.25">
      <c r="A42" s="45">
        <v>350</v>
      </c>
      <c r="B42" s="6">
        <v>3.5121634774710682</v>
      </c>
      <c r="C42" s="6">
        <v>2.122059405419892</v>
      </c>
      <c r="D42" s="6">
        <v>1.352574044635017</v>
      </c>
      <c r="E42" s="6">
        <v>1.120340531936403</v>
      </c>
      <c r="F42" s="6">
        <v>0.95499962271040539</v>
      </c>
      <c r="G42" s="6">
        <v>0.74467112318632367</v>
      </c>
      <c r="H42" s="6">
        <v>0.66952796775988244</v>
      </c>
      <c r="I42" s="7">
        <v>0.6009662855493243</v>
      </c>
    </row>
    <row r="43" spans="1:9" x14ac:dyDescent="0.25">
      <c r="A43" s="45">
        <v>300</v>
      </c>
      <c r="B43" s="6">
        <v>3.2299049596689868</v>
      </c>
      <c r="C43" s="6">
        <v>1.9707468723533039</v>
      </c>
      <c r="D43" s="6">
        <v>1.279707917980567</v>
      </c>
      <c r="E43" s="6">
        <v>1.070836503736887</v>
      </c>
      <c r="F43" s="6">
        <v>0.92032428292913071</v>
      </c>
      <c r="G43" s="6">
        <v>0.72017490952362095</v>
      </c>
      <c r="H43" s="6">
        <v>0.64344318149361079</v>
      </c>
      <c r="I43" s="7">
        <v>0.57088149603496419</v>
      </c>
    </row>
    <row r="44" spans="1:9" x14ac:dyDescent="0.25">
      <c r="A44" s="45">
        <v>250</v>
      </c>
      <c r="B44" s="6">
        <v>2.9783923298962498</v>
      </c>
      <c r="C44" s="6">
        <v>1.8393559067933971</v>
      </c>
      <c r="D44" s="6">
        <v>1.218279262643545</v>
      </c>
      <c r="E44" s="6">
        <v>1.02940548288519</v>
      </c>
      <c r="F44" s="6">
        <v>0.89094254260941241</v>
      </c>
      <c r="G44" s="6">
        <v>0.69716864780001231</v>
      </c>
      <c r="H44" s="6">
        <v>0.61782410753022354</v>
      </c>
      <c r="I44" s="7">
        <v>0.54082323527064702</v>
      </c>
    </row>
    <row r="45" spans="1:9" x14ac:dyDescent="0.25">
      <c r="A45" s="45">
        <v>200</v>
      </c>
      <c r="B45" s="6">
        <v>2.7552230430320428</v>
      </c>
      <c r="C45" s="6">
        <v>1.725962274930753</v>
      </c>
      <c r="D45" s="6">
        <v>1.166842156125913</v>
      </c>
      <c r="E45" s="6">
        <v>0.99484070253897294</v>
      </c>
      <c r="F45" s="6">
        <v>0.86588679056461393</v>
      </c>
      <c r="G45" s="6">
        <v>0.67516303814025136</v>
      </c>
      <c r="H45" s="6">
        <v>0.59242060165016319</v>
      </c>
      <c r="I45" s="7">
        <v>0.51078051469248642</v>
      </c>
    </row>
    <row r="46" spans="1:9" x14ac:dyDescent="0.25">
      <c r="A46" s="45">
        <v>150</v>
      </c>
      <c r="B46" s="6">
        <v>2.5580923288032049</v>
      </c>
      <c r="C46" s="6">
        <v>1.628739517803603</v>
      </c>
      <c r="D46" s="6">
        <v>1.124048450777293</v>
      </c>
      <c r="E46" s="6">
        <v>0.96603317070355565</v>
      </c>
      <c r="F46" s="6">
        <v>0.84428719045575074</v>
      </c>
      <c r="G46" s="6">
        <v>0.65376655551674023</v>
      </c>
      <c r="H46" s="6">
        <v>0.56708029448154385</v>
      </c>
      <c r="I46" s="7">
        <v>0.48084012058430398</v>
      </c>
    </row>
    <row r="47" spans="1:9" x14ac:dyDescent="0.25">
      <c r="A47" s="46">
        <v>100</v>
      </c>
      <c r="B47" s="9">
        <v>2.3847931917842509</v>
      </c>
      <c r="C47" s="9">
        <v>1.5459589512978491</v>
      </c>
      <c r="D47" s="9">
        <v>1.0886477737949829</v>
      </c>
      <c r="E47" s="9">
        <v>0.94197167023192852</v>
      </c>
      <c r="F47" s="9">
        <v>0.82537168079150725</v>
      </c>
      <c r="G47" s="9">
        <v>0.63268544974955176</v>
      </c>
      <c r="H47" s="9">
        <v>0.54174859150013432</v>
      </c>
      <c r="I47" s="10">
        <v>0.45118661407754601</v>
      </c>
    </row>
    <row r="49" spans="1:17" x14ac:dyDescent="0.25">
      <c r="A49" s="39"/>
      <c r="B49" s="40" t="s">
        <v>22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1"/>
    </row>
    <row r="50" spans="1:17" x14ac:dyDescent="0.25">
      <c r="A50" s="42" t="s">
        <v>10</v>
      </c>
      <c r="B50" s="43">
        <v>100</v>
      </c>
      <c r="C50" s="43">
        <v>150</v>
      </c>
      <c r="D50" s="43">
        <v>200</v>
      </c>
      <c r="E50" s="43">
        <v>250</v>
      </c>
      <c r="F50" s="43">
        <v>300</v>
      </c>
      <c r="G50" s="43">
        <v>350</v>
      </c>
      <c r="H50" s="43">
        <v>400</v>
      </c>
      <c r="I50" s="43">
        <v>450</v>
      </c>
      <c r="J50" s="43">
        <v>500</v>
      </c>
      <c r="K50" s="43">
        <v>550</v>
      </c>
      <c r="L50" s="43">
        <v>600</v>
      </c>
      <c r="M50" s="43">
        <v>650</v>
      </c>
      <c r="N50" s="43">
        <v>700</v>
      </c>
      <c r="O50" s="43">
        <v>750</v>
      </c>
      <c r="P50" s="43">
        <v>800</v>
      </c>
      <c r="Q50" s="44">
        <v>850</v>
      </c>
    </row>
    <row r="51" spans="1:17" x14ac:dyDescent="0.25">
      <c r="A51" s="45">
        <v>16</v>
      </c>
      <c r="B51" s="6">
        <v>0.45118661407754601</v>
      </c>
      <c r="C51" s="6">
        <v>0.48084012058430398</v>
      </c>
      <c r="D51" s="6">
        <v>0.51078051469248642</v>
      </c>
      <c r="E51" s="6">
        <v>0.54082323527064702</v>
      </c>
      <c r="F51" s="6">
        <v>0.57088149603496419</v>
      </c>
      <c r="G51" s="6">
        <v>0.6009662855493243</v>
      </c>
      <c r="H51" s="6">
        <v>0.63118636722523824</v>
      </c>
      <c r="I51" s="6">
        <v>0.66174827932190539</v>
      </c>
      <c r="J51" s="6">
        <v>0.69295633494618158</v>
      </c>
      <c r="K51" s="6">
        <v>0.72521262205259163</v>
      </c>
      <c r="L51" s="6">
        <v>0.75901700344331502</v>
      </c>
      <c r="M51" s="6">
        <v>0.79496711676821796</v>
      </c>
      <c r="N51" s="6">
        <v>0.83375837452479473</v>
      </c>
      <c r="O51" s="6">
        <v>0.87618396405825116</v>
      </c>
      <c r="P51" s="6">
        <v>0.92313484756142117</v>
      </c>
      <c r="Q51" s="7">
        <v>0.97559976207482357</v>
      </c>
    </row>
    <row r="52" spans="1:17" x14ac:dyDescent="0.25">
      <c r="A52" s="45">
        <v>15</v>
      </c>
      <c r="B52" s="6">
        <v>0.54174859150013432</v>
      </c>
      <c r="C52" s="6">
        <v>0.56708029448154385</v>
      </c>
      <c r="D52" s="6">
        <v>0.59242060165016319</v>
      </c>
      <c r="E52" s="6">
        <v>0.61782410753022354</v>
      </c>
      <c r="F52" s="6">
        <v>0.64344318149361079</v>
      </c>
      <c r="G52" s="6">
        <v>0.66952796775988244</v>
      </c>
      <c r="H52" s="6">
        <v>0.69642638539627466</v>
      </c>
      <c r="I52" s="6">
        <v>0.72458412831766417</v>
      </c>
      <c r="J52" s="6">
        <v>0.75454466528660902</v>
      </c>
      <c r="K52" s="6">
        <v>0.78694923991332821</v>
      </c>
      <c r="L52" s="6">
        <v>0.8225368706557008</v>
      </c>
      <c r="M52" s="6">
        <v>0.86214435081928187</v>
      </c>
      <c r="N52" s="6">
        <v>0.90670624855727056</v>
      </c>
      <c r="O52" s="6">
        <v>0.95725490687054915</v>
      </c>
      <c r="P52" s="6">
        <v>1.0149204436076611</v>
      </c>
      <c r="Q52" s="7">
        <v>1.0809307514648361</v>
      </c>
    </row>
    <row r="53" spans="1:17" x14ac:dyDescent="0.25">
      <c r="A53" s="45">
        <v>14</v>
      </c>
      <c r="B53" s="6">
        <v>0.63268544974955176</v>
      </c>
      <c r="C53" s="6">
        <v>0.65376655551674023</v>
      </c>
      <c r="D53" s="6">
        <v>0.67516303814025136</v>
      </c>
      <c r="E53" s="6">
        <v>0.69716864780001231</v>
      </c>
      <c r="F53" s="6">
        <v>0.72017490952362095</v>
      </c>
      <c r="G53" s="6">
        <v>0.74467112318632367</v>
      </c>
      <c r="H53" s="6">
        <v>0.77124436351104908</v>
      </c>
      <c r="I53" s="6">
        <v>0.8005794800683752</v>
      </c>
      <c r="J53" s="6">
        <v>0.8334590972765481</v>
      </c>
      <c r="K53" s="6">
        <v>0.87076361440148098</v>
      </c>
      <c r="L53" s="6">
        <v>0.91347120555675065</v>
      </c>
      <c r="M53" s="6">
        <v>0.96265781970361708</v>
      </c>
      <c r="N53" s="6">
        <v>1.0194971806509661</v>
      </c>
      <c r="O53" s="6">
        <v>1.0852607870553741</v>
      </c>
      <c r="P53" s="6">
        <v>1.1613179124210951</v>
      </c>
      <c r="Q53" s="7">
        <v>1.2491356051000251</v>
      </c>
    </row>
    <row r="54" spans="1:17" x14ac:dyDescent="0.25">
      <c r="A54" s="45">
        <v>12</v>
      </c>
      <c r="B54" s="6">
        <v>0.82537168079150725</v>
      </c>
      <c r="C54" s="6">
        <v>0.84428719045575074</v>
      </c>
      <c r="D54" s="6">
        <v>0.86588679056461393</v>
      </c>
      <c r="E54" s="6">
        <v>0.89094254260941241</v>
      </c>
      <c r="F54" s="6">
        <v>0.92032428292913071</v>
      </c>
      <c r="G54" s="6">
        <v>0.95499962271040539</v>
      </c>
      <c r="H54" s="6">
        <v>0.99603394798755795</v>
      </c>
      <c r="I54" s="6">
        <v>1.0445904196425539</v>
      </c>
      <c r="J54" s="6">
        <v>1.1019299734050381</v>
      </c>
      <c r="K54" s="6">
        <v>1.1694113198523159</v>
      </c>
      <c r="L54" s="6">
        <v>1.248490944409351</v>
      </c>
      <c r="M54" s="6">
        <v>1.340723107348796</v>
      </c>
      <c r="N54" s="6">
        <v>1.447759843790912</v>
      </c>
      <c r="O54" s="6">
        <v>1.571350963703694</v>
      </c>
      <c r="P54" s="6">
        <v>1.7133440519027701</v>
      </c>
      <c r="Q54" s="7">
        <v>1.875684468051434</v>
      </c>
    </row>
    <row r="55" spans="1:17" x14ac:dyDescent="0.25">
      <c r="A55" s="45">
        <v>11</v>
      </c>
      <c r="B55" s="6">
        <v>0.94197167023192852</v>
      </c>
      <c r="C55" s="6">
        <v>0.96603317070355565</v>
      </c>
      <c r="D55" s="6">
        <v>0.99484070253897294</v>
      </c>
      <c r="E55" s="6">
        <v>1.02940548288519</v>
      </c>
      <c r="F55" s="6">
        <v>1.070836503736887</v>
      </c>
      <c r="G55" s="6">
        <v>1.120340531936403</v>
      </c>
      <c r="H55" s="6">
        <v>1.1792221091737409</v>
      </c>
      <c r="I55" s="6">
        <v>1.248883551986578</v>
      </c>
      <c r="J55" s="6">
        <v>1.3308249517602411</v>
      </c>
      <c r="K55" s="6">
        <v>1.4266441747277361</v>
      </c>
      <c r="L55" s="6">
        <v>1.5380368619697251</v>
      </c>
      <c r="M55" s="6">
        <v>1.666796429414545</v>
      </c>
      <c r="N55" s="6">
        <v>1.8148140678381799</v>
      </c>
      <c r="O55" s="6">
        <v>1.984078742864295</v>
      </c>
      <c r="P55" s="6">
        <v>2.1766771949642139</v>
      </c>
      <c r="Q55" s="7">
        <v>2.3947939394569371</v>
      </c>
    </row>
    <row r="56" spans="1:17" x14ac:dyDescent="0.25">
      <c r="A56" s="45">
        <v>10</v>
      </c>
      <c r="B56" s="6">
        <v>1.0886477737949829</v>
      </c>
      <c r="C56" s="6">
        <v>1.124048450777293</v>
      </c>
      <c r="D56" s="6">
        <v>1.166842156125913</v>
      </c>
      <c r="E56" s="6">
        <v>1.218279262643545</v>
      </c>
      <c r="F56" s="6">
        <v>1.279707917980567</v>
      </c>
      <c r="G56" s="6">
        <v>1.352574044635017</v>
      </c>
      <c r="H56" s="6">
        <v>1.43842133995259</v>
      </c>
      <c r="I56" s="6">
        <v>1.538891276126658</v>
      </c>
      <c r="J56" s="6">
        <v>1.6557231001982471</v>
      </c>
      <c r="K56" s="6">
        <v>1.790753834056054</v>
      </c>
      <c r="L56" s="6">
        <v>1.9459182744364401</v>
      </c>
      <c r="M56" s="6">
        <v>2.123248992923441</v>
      </c>
      <c r="N56" s="6">
        <v>2.3248763359487268</v>
      </c>
      <c r="O56" s="6">
        <v>2.5530284247916679</v>
      </c>
      <c r="P56" s="6">
        <v>2.810031155579277</v>
      </c>
      <c r="Q56" s="7">
        <v>3.09830819928625</v>
      </c>
    </row>
    <row r="57" spans="1:17" x14ac:dyDescent="0.25">
      <c r="A57" s="45">
        <v>8</v>
      </c>
      <c r="B57" s="6">
        <v>1.5459589512978491</v>
      </c>
      <c r="C57" s="6">
        <v>1.628739517803603</v>
      </c>
      <c r="D57" s="6">
        <v>1.725962274930753</v>
      </c>
      <c r="E57" s="6">
        <v>1.8393559067933971</v>
      </c>
      <c r="F57" s="6">
        <v>1.9707468723533039</v>
      </c>
      <c r="G57" s="6">
        <v>2.122059405419892</v>
      </c>
      <c r="H57" s="6">
        <v>2.295315514650262</v>
      </c>
      <c r="I57" s="6">
        <v>2.4926349835491659</v>
      </c>
      <c r="J57" s="6">
        <v>2.7162353704690312</v>
      </c>
      <c r="K57" s="6">
        <v>2.9684320086099381</v>
      </c>
      <c r="L57" s="6">
        <v>3.251638006019641</v>
      </c>
      <c r="M57" s="6">
        <v>3.5683642455935631</v>
      </c>
      <c r="N57" s="6">
        <v>3.9212193850747732</v>
      </c>
      <c r="O57" s="6">
        <v>4.3129098570540263</v>
      </c>
      <c r="P57" s="6">
        <v>4.7462398689697336</v>
      </c>
      <c r="Q57" s="7">
        <v>5.2241114031079734</v>
      </c>
    </row>
    <row r="58" spans="1:17" x14ac:dyDescent="0.25">
      <c r="A58" s="46">
        <v>6</v>
      </c>
      <c r="B58" s="9">
        <v>2.3847931917842509</v>
      </c>
      <c r="C58" s="9">
        <v>2.5580923288032049</v>
      </c>
      <c r="D58" s="9">
        <v>2.7552230430320428</v>
      </c>
      <c r="E58" s="9">
        <v>2.9783923298962498</v>
      </c>
      <c r="F58" s="9">
        <v>3.2299049596689868</v>
      </c>
      <c r="G58" s="9">
        <v>3.5121634774710682</v>
      </c>
      <c r="H58" s="9">
        <v>3.827668203270977</v>
      </c>
      <c r="I58" s="9">
        <v>4.1790172318848633</v>
      </c>
      <c r="J58" s="9">
        <v>4.5689064329765428</v>
      </c>
      <c r="K58" s="9">
        <v>5.0001294510574921</v>
      </c>
      <c r="L58" s="9">
        <v>5.4755777054868489</v>
      </c>
      <c r="M58" s="9">
        <v>5.9982403904714348</v>
      </c>
      <c r="N58" s="9">
        <v>6.5712044750657057</v>
      </c>
      <c r="O58" s="9">
        <v>7.1976547031718043</v>
      </c>
      <c r="P58" s="9">
        <v>7.8808735935395404</v>
      </c>
      <c r="Q58" s="10">
        <v>8.6242414397663794</v>
      </c>
    </row>
    <row r="60" spans="1:17" ht="28.9" customHeight="1" x14ac:dyDescent="0.5">
      <c r="A60" s="1" t="s">
        <v>23</v>
      </c>
      <c r="B60" s="1"/>
    </row>
    <row r="61" spans="1:17" x14ac:dyDescent="0.25">
      <c r="A61" s="33" t="s">
        <v>22</v>
      </c>
      <c r="B61" s="34">
        <v>100</v>
      </c>
      <c r="C61" s="34">
        <v>150</v>
      </c>
      <c r="D61" s="34">
        <v>200</v>
      </c>
      <c r="E61" s="34">
        <v>250</v>
      </c>
      <c r="F61" s="34">
        <v>300</v>
      </c>
      <c r="G61" s="34">
        <v>350</v>
      </c>
      <c r="H61" s="34">
        <v>400</v>
      </c>
      <c r="I61" s="34">
        <v>450</v>
      </c>
      <c r="J61" s="34">
        <v>500</v>
      </c>
      <c r="K61" s="34">
        <v>550</v>
      </c>
      <c r="L61" s="34">
        <v>600</v>
      </c>
      <c r="M61" s="34">
        <v>650</v>
      </c>
      <c r="N61" s="34">
        <v>700</v>
      </c>
      <c r="O61" s="34">
        <v>750</v>
      </c>
      <c r="P61" s="34">
        <v>800</v>
      </c>
      <c r="Q61" s="35">
        <v>850</v>
      </c>
    </row>
    <row r="62" spans="1:17" x14ac:dyDescent="0.25">
      <c r="A62" s="36" t="s">
        <v>23</v>
      </c>
      <c r="B62" s="37">
        <v>297.19698013270602</v>
      </c>
      <c r="C62" s="37">
        <v>363.99047721059958</v>
      </c>
      <c r="D62" s="37">
        <v>420.3</v>
      </c>
      <c r="E62" s="37">
        <v>469.9</v>
      </c>
      <c r="F62" s="37">
        <v>519.5</v>
      </c>
      <c r="G62" s="37">
        <v>561.95000000000005</v>
      </c>
      <c r="H62" s="37">
        <v>604.4</v>
      </c>
      <c r="I62" s="37">
        <v>640.84999999999991</v>
      </c>
      <c r="J62" s="37">
        <v>677.3</v>
      </c>
      <c r="K62" s="37">
        <v>708.3</v>
      </c>
      <c r="L62" s="37">
        <v>739.3</v>
      </c>
      <c r="M62" s="37">
        <v>769.48783670265584</v>
      </c>
      <c r="N62" s="37">
        <v>798.53526638882192</v>
      </c>
      <c r="O62" s="37">
        <v>826.56252788279721</v>
      </c>
      <c r="P62" s="37">
        <v>853.67010802378059</v>
      </c>
      <c r="Q62" s="38">
        <v>879.94300620362139</v>
      </c>
    </row>
    <row r="64" spans="1:17" ht="28.9" customHeight="1" x14ac:dyDescent="0.5">
      <c r="A64" s="1" t="s">
        <v>24</v>
      </c>
      <c r="B64" s="1"/>
    </row>
    <row r="65" spans="1:33" x14ac:dyDescent="0.25">
      <c r="A65" s="30" t="s">
        <v>25</v>
      </c>
      <c r="B65" s="31">
        <v>0</v>
      </c>
      <c r="C65" s="31">
        <v>0.01</v>
      </c>
      <c r="D65" s="31">
        <v>0.04</v>
      </c>
      <c r="E65" s="31">
        <v>0.05</v>
      </c>
      <c r="F65" s="31">
        <v>0.1</v>
      </c>
      <c r="G65" s="31">
        <v>0.15</v>
      </c>
      <c r="H65" s="31">
        <v>0.27</v>
      </c>
      <c r="I65" s="31">
        <v>0.38</v>
      </c>
      <c r="J65" s="31">
        <v>0.48</v>
      </c>
      <c r="K65" s="31">
        <v>0.49</v>
      </c>
      <c r="L65" s="31">
        <v>0.51</v>
      </c>
      <c r="M65" s="31">
        <v>0.52</v>
      </c>
      <c r="N65" s="31">
        <v>0.53</v>
      </c>
      <c r="O65" s="31">
        <v>0.55000000000000004</v>
      </c>
      <c r="P65" s="31">
        <v>0.59</v>
      </c>
      <c r="Q65" s="31">
        <v>0.62</v>
      </c>
      <c r="R65" s="31">
        <v>0.64</v>
      </c>
      <c r="S65" s="31">
        <v>0.65</v>
      </c>
      <c r="T65" s="31">
        <v>0.72</v>
      </c>
      <c r="U65" s="31">
        <v>0.75</v>
      </c>
      <c r="V65" s="31">
        <v>0.82000000000000006</v>
      </c>
      <c r="W65" s="31">
        <v>0.85</v>
      </c>
      <c r="X65" s="31">
        <v>0.87</v>
      </c>
      <c r="Y65" s="31">
        <v>0.9</v>
      </c>
      <c r="Z65" s="31">
        <v>0.93</v>
      </c>
      <c r="AA65" s="31">
        <v>1.05</v>
      </c>
      <c r="AB65" s="31">
        <v>1.1000000000000001</v>
      </c>
      <c r="AC65" s="31">
        <v>1.1299999999999999</v>
      </c>
      <c r="AD65" s="31">
        <v>1.79</v>
      </c>
      <c r="AE65" s="31">
        <v>3.31</v>
      </c>
      <c r="AF65" s="31">
        <v>4.3</v>
      </c>
      <c r="AG65" s="32">
        <v>4.49</v>
      </c>
    </row>
    <row r="66" spans="1:33" x14ac:dyDescent="0.25">
      <c r="A66" s="36" t="s">
        <v>26</v>
      </c>
      <c r="B66" s="9">
        <v>0.37000000000000011</v>
      </c>
      <c r="C66" s="9">
        <v>0.40243888888888879</v>
      </c>
      <c r="D66" s="9">
        <v>0.39463333333333339</v>
      </c>
      <c r="E66" s="9">
        <v>0.4065833333333333</v>
      </c>
      <c r="F66" s="9">
        <v>0.38158333333333339</v>
      </c>
      <c r="G66" s="9">
        <v>0.35993750000000002</v>
      </c>
      <c r="H66" s="9">
        <v>0.26959166666666667</v>
      </c>
      <c r="I66" s="9">
        <v>0.1805738095238095</v>
      </c>
      <c r="J66" s="9">
        <v>9.515000000000029E-2</v>
      </c>
      <c r="K66" s="9">
        <v>0.14283888888888899</v>
      </c>
      <c r="L66" s="9">
        <v>0.13657500000000011</v>
      </c>
      <c r="M66" s="9">
        <v>0.143488888888889</v>
      </c>
      <c r="N66" s="9">
        <v>0.16778333333333359</v>
      </c>
      <c r="O66" s="9">
        <v>0.16034523809523821</v>
      </c>
      <c r="P66" s="9">
        <v>0.13056111111111121</v>
      </c>
      <c r="Q66" s="9">
        <v>0.11787777777777809</v>
      </c>
      <c r="R66" s="9">
        <v>0.11942222222222219</v>
      </c>
      <c r="S66" s="9">
        <v>0.1477916666666669</v>
      </c>
      <c r="T66" s="9">
        <v>0.12136000000000011</v>
      </c>
      <c r="U66" s="9">
        <v>0.1029166666666668</v>
      </c>
      <c r="V66" s="9">
        <v>6.9988888888888878E-2</v>
      </c>
      <c r="W66" s="9">
        <v>6.5958333333333452E-2</v>
      </c>
      <c r="X66" s="9">
        <v>7.5516666666667009E-2</v>
      </c>
      <c r="Y66" s="9">
        <v>6.4250000000000029E-2</v>
      </c>
      <c r="Z66" s="9">
        <v>7.0150000000000046E-2</v>
      </c>
      <c r="AA66" s="9">
        <v>3.2062500000000098E-2</v>
      </c>
      <c r="AB66" s="9">
        <v>1.2416666666666959E-2</v>
      </c>
      <c r="AC66" s="9">
        <v>2.839166666666704E-2</v>
      </c>
      <c r="AD66" s="9">
        <v>0</v>
      </c>
      <c r="AE66" s="9">
        <v>0</v>
      </c>
      <c r="AF66" s="9">
        <v>0</v>
      </c>
      <c r="AG66" s="10">
        <v>0</v>
      </c>
    </row>
  </sheetData>
  <sheetProtection algorithmName="SHA-512" hashValue="U5XutsQbuVDIydSZmBE96kJHEwgwm5hMJP753xi/LHyakMQVS86xMaFciOPAFcSPG96cC3M/3X7DN/Rce7f96g==" saltValue="U6Rqkj5loFY8zx4E9Dt0HQ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AG70"/>
  <sheetViews>
    <sheetView tabSelected="1" workbookViewId="0">
      <selection activeCell="A12" sqref="A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27</v>
      </c>
      <c r="B15" s="1"/>
    </row>
    <row r="16" spans="1:4" x14ac:dyDescent="0.25">
      <c r="A16" s="2"/>
      <c r="B16" s="3"/>
      <c r="C16" s="3"/>
      <c r="D16" s="4"/>
    </row>
    <row r="17" spans="1:13" x14ac:dyDescent="0.25">
      <c r="A17" s="5" t="s">
        <v>1</v>
      </c>
      <c r="B17" s="6" t="s">
        <v>2</v>
      </c>
      <c r="C17" s="6"/>
      <c r="D17" s="7"/>
    </row>
    <row r="18" spans="1:13" x14ac:dyDescent="0.25">
      <c r="A18" s="5" t="s">
        <v>3</v>
      </c>
      <c r="B18" s="6" t="s">
        <v>4</v>
      </c>
      <c r="C18" s="6"/>
      <c r="D18" s="7"/>
    </row>
    <row r="19" spans="1:13" x14ac:dyDescent="0.25">
      <c r="A19" s="5" t="s">
        <v>5</v>
      </c>
      <c r="B19" s="6" t="s">
        <v>6</v>
      </c>
      <c r="C19" s="6"/>
      <c r="D19" s="7"/>
    </row>
    <row r="20" spans="1:13" x14ac:dyDescent="0.25">
      <c r="A20" s="8"/>
      <c r="B20" s="9"/>
      <c r="C20" s="9"/>
      <c r="D20" s="10"/>
    </row>
    <row r="22" spans="1:13" x14ac:dyDescent="0.25">
      <c r="A22" s="2"/>
      <c r="B22" s="11"/>
      <c r="C22" s="12"/>
    </row>
    <row r="23" spans="1:13" x14ac:dyDescent="0.25">
      <c r="A23" s="5" t="s">
        <v>7</v>
      </c>
      <c r="B23" s="13">
        <v>14</v>
      </c>
      <c r="C23" s="14"/>
    </row>
    <row r="24" spans="1:13" x14ac:dyDescent="0.25">
      <c r="A24" s="8"/>
      <c r="B24" s="15"/>
      <c r="C24" s="16"/>
    </row>
    <row r="27" spans="1:13" ht="28.9" customHeight="1" x14ac:dyDescent="0.5">
      <c r="A27" s="1" t="s">
        <v>19</v>
      </c>
    </row>
    <row r="28" spans="1:13" x14ac:dyDescent="0.25">
      <c r="A28" t="s">
        <v>20</v>
      </c>
    </row>
    <row r="30" spans="1:13" x14ac:dyDescent="0.25">
      <c r="A30" s="39"/>
      <c r="B30" s="40" t="s">
        <v>10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1"/>
    </row>
    <row r="31" spans="1:13" x14ac:dyDescent="0.25">
      <c r="A31" s="42" t="s">
        <v>21</v>
      </c>
      <c r="B31" s="43">
        <v>7</v>
      </c>
      <c r="C31" s="43">
        <v>8</v>
      </c>
      <c r="D31" s="43">
        <v>9</v>
      </c>
      <c r="E31" s="43">
        <v>10</v>
      </c>
      <c r="F31" s="43">
        <v>11</v>
      </c>
      <c r="G31" s="43">
        <v>12</v>
      </c>
      <c r="H31" s="43">
        <v>13</v>
      </c>
      <c r="I31" s="43">
        <v>14</v>
      </c>
      <c r="J31" s="43">
        <v>15</v>
      </c>
      <c r="K31" s="43">
        <v>16</v>
      </c>
      <c r="L31" s="43">
        <v>17</v>
      </c>
      <c r="M31" s="44">
        <v>18</v>
      </c>
    </row>
    <row r="32" spans="1:13" x14ac:dyDescent="0.25">
      <c r="A32" s="45">
        <v>850</v>
      </c>
      <c r="B32" s="6">
        <v>6.7391871871628277</v>
      </c>
      <c r="C32" s="6">
        <v>5.2241114031079734</v>
      </c>
      <c r="D32" s="6">
        <v>4.0266166592006236</v>
      </c>
      <c r="E32" s="6">
        <v>3.09830819928625</v>
      </c>
      <c r="F32" s="6">
        <v>2.3947939394569371</v>
      </c>
      <c r="G32" s="6">
        <v>1.875684468051434</v>
      </c>
      <c r="H32" s="6">
        <v>1.5045930456551111</v>
      </c>
      <c r="I32" s="6">
        <v>1.2491356051000251</v>
      </c>
      <c r="J32" s="6">
        <v>1.0809307514648361</v>
      </c>
      <c r="K32" s="6">
        <v>0.97559976207482357</v>
      </c>
      <c r="L32" s="6">
        <v>0.91276658650196829</v>
      </c>
      <c r="M32" s="7">
        <v>0.87605784656487629</v>
      </c>
    </row>
    <row r="33" spans="1:13" x14ac:dyDescent="0.25">
      <c r="A33" s="45">
        <v>800</v>
      </c>
      <c r="B33" s="6">
        <v>6.138820472111477</v>
      </c>
      <c r="C33" s="6">
        <v>4.7462398689697336</v>
      </c>
      <c r="D33" s="6">
        <v>3.6522648505611639</v>
      </c>
      <c r="E33" s="6">
        <v>2.810031155579277</v>
      </c>
      <c r="F33" s="6">
        <v>2.1766771949642139</v>
      </c>
      <c r="G33" s="6">
        <v>1.7133440519027701</v>
      </c>
      <c r="H33" s="6">
        <v>1.3851754818283739</v>
      </c>
      <c r="I33" s="6">
        <v>1.1613179124210951</v>
      </c>
      <c r="J33" s="6">
        <v>1.0149204436076611</v>
      </c>
      <c r="K33" s="6">
        <v>0.92313484756142117</v>
      </c>
      <c r="L33" s="6">
        <v>0.86711556870236883</v>
      </c>
      <c r="M33" s="7">
        <v>0.83201972369717225</v>
      </c>
    </row>
    <row r="34" spans="1:13" x14ac:dyDescent="0.25">
      <c r="A34" s="45">
        <v>750</v>
      </c>
      <c r="B34" s="6">
        <v>5.5905064680592726</v>
      </c>
      <c r="C34" s="6">
        <v>4.3129098570540263</v>
      </c>
      <c r="D34" s="6">
        <v>3.3155284314509701</v>
      </c>
      <c r="E34" s="6">
        <v>2.5530284247916679</v>
      </c>
      <c r="F34" s="6">
        <v>1.984078742864295</v>
      </c>
      <c r="G34" s="6">
        <v>1.571350963703694</v>
      </c>
      <c r="H34" s="6">
        <v>1.2815193375913461</v>
      </c>
      <c r="I34" s="6">
        <v>1.0852607870553741</v>
      </c>
      <c r="J34" s="6">
        <v>0.95725490687054915</v>
      </c>
      <c r="K34" s="6">
        <v>0.87618396405825116</v>
      </c>
      <c r="L34" s="6">
        <v>0.82473289788653226</v>
      </c>
      <c r="M34" s="7">
        <v>0.78958931987011738</v>
      </c>
    </row>
    <row r="35" spans="1:13" x14ac:dyDescent="0.25">
      <c r="A35" s="45">
        <v>700</v>
      </c>
      <c r="B35" s="6">
        <v>5.0911040370644356</v>
      </c>
      <c r="C35" s="6">
        <v>3.9212193850747732</v>
      </c>
      <c r="D35" s="6">
        <v>3.013744575239667</v>
      </c>
      <c r="E35" s="6">
        <v>2.3248763359487268</v>
      </c>
      <c r="F35" s="6">
        <v>1.8148140678381799</v>
      </c>
      <c r="G35" s="6">
        <v>1.447759843790912</v>
      </c>
      <c r="H35" s="6">
        <v>1.1919184089364501</v>
      </c>
      <c r="I35" s="6">
        <v>1.0194971806509661</v>
      </c>
      <c r="J35" s="6">
        <v>0.90670624855727056</v>
      </c>
      <c r="K35" s="6">
        <v>0.83375837452479473</v>
      </c>
      <c r="L35" s="6">
        <v>0.78486899266964905</v>
      </c>
      <c r="M35" s="7">
        <v>0.74825620935457948</v>
      </c>
    </row>
    <row r="36" spans="1:13" x14ac:dyDescent="0.25">
      <c r="A36" s="45">
        <v>650</v>
      </c>
      <c r="B36" s="6">
        <v>4.6375698160328618</v>
      </c>
      <c r="C36" s="6">
        <v>3.5683642455935631</v>
      </c>
      <c r="D36" s="6">
        <v>2.7443482301445399</v>
      </c>
      <c r="E36" s="6">
        <v>2.123248992923441</v>
      </c>
      <c r="F36" s="6">
        <v>1.666796429414545</v>
      </c>
      <c r="G36" s="6">
        <v>1.340723107348796</v>
      </c>
      <c r="H36" s="6">
        <v>1.1147642667037441</v>
      </c>
      <c r="I36" s="6">
        <v>0.96265781970361708</v>
      </c>
      <c r="J36" s="6">
        <v>0.86214435081928187</v>
      </c>
      <c r="K36" s="6">
        <v>0.79496711676821796</v>
      </c>
      <c r="L36" s="6">
        <v>0.74687204651457684</v>
      </c>
      <c r="M36" s="7">
        <v>0.70760774126914328</v>
      </c>
    </row>
    <row r="37" spans="1:13" x14ac:dyDescent="0.25">
      <c r="A37" s="45">
        <v>600</v>
      </c>
      <c r="B37" s="6">
        <v>4.2269582167180983</v>
      </c>
      <c r="C37" s="6">
        <v>3.251638006019641</v>
      </c>
      <c r="D37" s="6">
        <v>2.5048721192305239</v>
      </c>
      <c r="E37" s="6">
        <v>1.9459182744364401</v>
      </c>
      <c r="F37" s="6">
        <v>1.5380368619697251</v>
      </c>
      <c r="G37" s="6">
        <v>1.248490944409351</v>
      </c>
      <c r="H37" s="6">
        <v>1.0485462565809329</v>
      </c>
      <c r="I37" s="6">
        <v>0.91347120555675065</v>
      </c>
      <c r="J37" s="6">
        <v>0.8225368706557008</v>
      </c>
      <c r="K37" s="6">
        <v>0.75901700344331502</v>
      </c>
      <c r="L37" s="6">
        <v>0.71018802773178002</v>
      </c>
      <c r="M37" s="7">
        <v>0.6673290395799647</v>
      </c>
    </row>
    <row r="38" spans="1:13" x14ac:dyDescent="0.25">
      <c r="A38" s="45">
        <v>550</v>
      </c>
      <c r="B38" s="6">
        <v>3.8564214257213831</v>
      </c>
      <c r="C38" s="6">
        <v>2.9684320086099381</v>
      </c>
      <c r="D38" s="6">
        <v>2.2929467404102462</v>
      </c>
      <c r="E38" s="6">
        <v>1.790753834056054</v>
      </c>
      <c r="F38" s="6">
        <v>1.4266441747277361</v>
      </c>
      <c r="G38" s="6">
        <v>1.1694113198523159</v>
      </c>
      <c r="H38" s="6">
        <v>0.9918514991034586</v>
      </c>
      <c r="I38" s="6">
        <v>0.87076361440148098</v>
      </c>
      <c r="J38" s="6">
        <v>0.78694923991332821</v>
      </c>
      <c r="K38" s="6">
        <v>0.72521262205259163</v>
      </c>
      <c r="L38" s="6">
        <v>0.67436067947950029</v>
      </c>
      <c r="M38" s="7">
        <v>0.62720300310094856</v>
      </c>
    </row>
    <row r="39" spans="1:13" x14ac:dyDescent="0.25">
      <c r="A39" s="45">
        <v>500</v>
      </c>
      <c r="B39" s="6">
        <v>3.5232094044915958</v>
      </c>
      <c r="C39" s="6">
        <v>2.7162353704690312</v>
      </c>
      <c r="D39" s="6">
        <v>2.1063003664439801</v>
      </c>
      <c r="E39" s="6">
        <v>1.6557231001982471</v>
      </c>
      <c r="F39" s="6">
        <v>1.3308249517602411</v>
      </c>
      <c r="G39" s="6">
        <v>1.1019299734050381</v>
      </c>
      <c r="H39" s="6">
        <v>0.94336488965435095</v>
      </c>
      <c r="I39" s="6">
        <v>0.8334590972765481</v>
      </c>
      <c r="J39" s="6">
        <v>0.75454466528660902</v>
      </c>
      <c r="K39" s="6">
        <v>0.69295633494618158</v>
      </c>
      <c r="L39" s="6">
        <v>0.63903151976353278</v>
      </c>
      <c r="M39" s="7">
        <v>0.58711030549361709</v>
      </c>
    </row>
    <row r="40" spans="1:13" x14ac:dyDescent="0.25">
      <c r="A40" s="45">
        <v>450</v>
      </c>
      <c r="B40" s="6">
        <v>3.2246698893252921</v>
      </c>
      <c r="C40" s="6">
        <v>2.4926349835491659</v>
      </c>
      <c r="D40" s="6">
        <v>1.9427590449396741</v>
      </c>
      <c r="E40" s="6">
        <v>1.538891276126658</v>
      </c>
      <c r="F40" s="6">
        <v>1.248883551986578</v>
      </c>
      <c r="G40" s="6">
        <v>1.0445904196425539</v>
      </c>
      <c r="H40" s="6">
        <v>0.90186909846435093</v>
      </c>
      <c r="I40" s="6">
        <v>0.8005794800683752</v>
      </c>
      <c r="J40" s="6">
        <v>0.72458412831766417</v>
      </c>
      <c r="K40" s="6">
        <v>0.66174827932190539</v>
      </c>
      <c r="L40" s="6">
        <v>0.60393984143742685</v>
      </c>
      <c r="M40" s="7">
        <v>0.54702939526720584</v>
      </c>
    </row>
    <row r="41" spans="1:13" x14ac:dyDescent="0.25">
      <c r="A41" s="45">
        <v>400</v>
      </c>
      <c r="B41" s="6">
        <v>2.958248391366685</v>
      </c>
      <c r="C41" s="6">
        <v>2.295315514650262</v>
      </c>
      <c r="D41" s="6">
        <v>1.800246598352935</v>
      </c>
      <c r="E41" s="6">
        <v>1.43842133995259</v>
      </c>
      <c r="F41" s="6">
        <v>1.1792221091737409</v>
      </c>
      <c r="G41" s="6">
        <v>0.99603394798755795</v>
      </c>
      <c r="H41" s="6">
        <v>0.86624457061184135</v>
      </c>
      <c r="I41" s="6">
        <v>0.77124436351104908</v>
      </c>
      <c r="J41" s="6">
        <v>0.69642638539627466</v>
      </c>
      <c r="K41" s="6">
        <v>0.63118636722523824</v>
      </c>
      <c r="L41" s="6">
        <v>0.56892271220231549</v>
      </c>
      <c r="M41" s="7">
        <v>0.50703649577855714</v>
      </c>
    </row>
    <row r="42" spans="1:13" x14ac:dyDescent="0.25">
      <c r="A42" s="45">
        <v>350</v>
      </c>
      <c r="B42" s="6">
        <v>2.7214881966076652</v>
      </c>
      <c r="C42" s="6">
        <v>2.122059405419892</v>
      </c>
      <c r="D42" s="6">
        <v>1.676784623987031</v>
      </c>
      <c r="E42" s="6">
        <v>1.352574044635017</v>
      </c>
      <c r="F42" s="6">
        <v>1.120340531936403</v>
      </c>
      <c r="G42" s="6">
        <v>0.95499962271040539</v>
      </c>
      <c r="H42" s="6">
        <v>0.8354695260228775</v>
      </c>
      <c r="I42" s="6">
        <v>0.74467112318632367</v>
      </c>
      <c r="J42" s="6">
        <v>0.66952796775988244</v>
      </c>
      <c r="K42" s="6">
        <v>0.6009662855493243</v>
      </c>
      <c r="L42" s="6">
        <v>0.53391497460706283</v>
      </c>
      <c r="M42" s="7">
        <v>0.46730560523219822</v>
      </c>
    </row>
    <row r="43" spans="1:13" x14ac:dyDescent="0.25">
      <c r="A43" s="45">
        <v>300</v>
      </c>
      <c r="B43" s="6">
        <v>2.512030365887771</v>
      </c>
      <c r="C43" s="6">
        <v>1.9707468723533039</v>
      </c>
      <c r="D43" s="6">
        <v>1.570492493992907</v>
      </c>
      <c r="E43" s="6">
        <v>1.279707917980567</v>
      </c>
      <c r="F43" s="6">
        <v>1.070836503736887</v>
      </c>
      <c r="G43" s="6">
        <v>0.92032428292913071</v>
      </c>
      <c r="H43" s="6">
        <v>0.80861995947118537</v>
      </c>
      <c r="I43" s="6">
        <v>0.72017490952362095</v>
      </c>
      <c r="J43" s="6">
        <v>0.64344318149361079</v>
      </c>
      <c r="K43" s="6">
        <v>0.57088149603496419</v>
      </c>
      <c r="L43" s="6">
        <v>0.49894924604817881</v>
      </c>
      <c r="M43" s="7">
        <v>0.42810849668034479</v>
      </c>
    </row>
    <row r="44" spans="1:13" x14ac:dyDescent="0.25">
      <c r="A44" s="45">
        <v>250</v>
      </c>
      <c r="B44" s="6">
        <v>2.327613734894217</v>
      </c>
      <c r="C44" s="6">
        <v>1.8393559067933971</v>
      </c>
      <c r="D44" s="6">
        <v>1.479587355369165</v>
      </c>
      <c r="E44" s="6">
        <v>1.218279262643545</v>
      </c>
      <c r="F44" s="6">
        <v>1.02940548288519</v>
      </c>
      <c r="G44" s="6">
        <v>0.89094254260941241</v>
      </c>
      <c r="H44" s="6">
        <v>0.78486964057815367</v>
      </c>
      <c r="I44" s="6">
        <v>0.69716864780001231</v>
      </c>
      <c r="J44" s="6">
        <v>0.61782410753022354</v>
      </c>
      <c r="K44" s="6">
        <v>0.54082323527064702</v>
      </c>
      <c r="L44" s="6">
        <v>0.46415591876980139</v>
      </c>
      <c r="M44" s="7">
        <v>0.38981471802284767</v>
      </c>
    </row>
    <row r="45" spans="1:13" x14ac:dyDescent="0.25">
      <c r="A45" s="45">
        <v>200</v>
      </c>
      <c r="B45" s="6">
        <v>2.166074914161884</v>
      </c>
      <c r="C45" s="6">
        <v>1.725962274930753</v>
      </c>
      <c r="D45" s="6">
        <v>1.402384129962073</v>
      </c>
      <c r="E45" s="6">
        <v>1.166842156125913</v>
      </c>
      <c r="F45" s="6">
        <v>0.99484070253897294</v>
      </c>
      <c r="G45" s="6">
        <v>0.86588679056461393</v>
      </c>
      <c r="H45" s="6">
        <v>0.76349011381282628</v>
      </c>
      <c r="I45" s="6">
        <v>0.67516303814025136</v>
      </c>
      <c r="J45" s="6">
        <v>0.59242060165016319</v>
      </c>
      <c r="K45" s="6">
        <v>0.51078051469248642</v>
      </c>
      <c r="L45" s="6">
        <v>0.42976315986377861</v>
      </c>
      <c r="M45" s="7">
        <v>0.35289159200725351</v>
      </c>
    </row>
    <row r="46" spans="1:13" x14ac:dyDescent="0.25">
      <c r="A46" s="45">
        <v>150</v>
      </c>
      <c r="B46" s="6">
        <v>2.0253482890733072</v>
      </c>
      <c r="C46" s="6">
        <v>1.628739517803603</v>
      </c>
      <c r="D46" s="6">
        <v>1.3372955144655569</v>
      </c>
      <c r="E46" s="6">
        <v>1.124048450777293</v>
      </c>
      <c r="F46" s="6">
        <v>0.96603317070355565</v>
      </c>
      <c r="G46" s="6">
        <v>0.84428719045575074</v>
      </c>
      <c r="H46" s="6">
        <v>0.74385069849191243</v>
      </c>
      <c r="I46" s="6">
        <v>0.65376655551674023</v>
      </c>
      <c r="J46" s="6">
        <v>0.56708029448154385</v>
      </c>
      <c r="K46" s="6">
        <v>0.48084012058430398</v>
      </c>
      <c r="L46" s="6">
        <v>0.39609691126961089</v>
      </c>
      <c r="M46" s="7">
        <v>0.31790421622874382</v>
      </c>
    </row>
    <row r="47" spans="1:13" x14ac:dyDescent="0.25">
      <c r="A47" s="46">
        <v>100</v>
      </c>
      <c r="B47" s="9">
        <v>1.903466019858695</v>
      </c>
      <c r="C47" s="9">
        <v>1.5459589512978491</v>
      </c>
      <c r="D47" s="9">
        <v>1.282831980421222</v>
      </c>
      <c r="E47" s="9">
        <v>1.0886477737949829</v>
      </c>
      <c r="F47" s="9">
        <v>0.94197167023192852</v>
      </c>
      <c r="G47" s="9">
        <v>0.82537168079150725</v>
      </c>
      <c r="H47" s="9">
        <v>0.72541848877980009</v>
      </c>
      <c r="I47" s="9">
        <v>0.63268544974955176</v>
      </c>
      <c r="J47" s="9">
        <v>0.54174859150013432</v>
      </c>
      <c r="K47" s="9">
        <v>0.45118661407754601</v>
      </c>
      <c r="L47" s="9">
        <v>0.36358088977445208</v>
      </c>
      <c r="M47" s="10">
        <v>0.28551546313016368</v>
      </c>
    </row>
    <row r="49" spans="1:17" x14ac:dyDescent="0.25">
      <c r="A49" s="39"/>
      <c r="B49" s="40" t="s">
        <v>22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1"/>
    </row>
    <row r="50" spans="1:17" x14ac:dyDescent="0.25">
      <c r="A50" s="42" t="s">
        <v>10</v>
      </c>
      <c r="B50" s="43">
        <v>100</v>
      </c>
      <c r="C50" s="43">
        <v>150</v>
      </c>
      <c r="D50" s="43">
        <v>200</v>
      </c>
      <c r="E50" s="43">
        <v>250</v>
      </c>
      <c r="F50" s="43">
        <v>300</v>
      </c>
      <c r="G50" s="43">
        <v>350</v>
      </c>
      <c r="H50" s="43">
        <v>400</v>
      </c>
      <c r="I50" s="43">
        <v>450</v>
      </c>
      <c r="J50" s="43">
        <v>500</v>
      </c>
      <c r="K50" s="43">
        <v>550</v>
      </c>
      <c r="L50" s="43">
        <v>600</v>
      </c>
      <c r="M50" s="43">
        <v>650</v>
      </c>
      <c r="N50" s="43">
        <v>700</v>
      </c>
      <c r="O50" s="43">
        <v>750</v>
      </c>
      <c r="P50" s="43">
        <v>800</v>
      </c>
      <c r="Q50" s="44">
        <v>850</v>
      </c>
    </row>
    <row r="51" spans="1:17" x14ac:dyDescent="0.25">
      <c r="A51" s="45">
        <v>18</v>
      </c>
      <c r="B51" s="6">
        <v>0.28551546313016368</v>
      </c>
      <c r="C51" s="6">
        <v>0.31790421622874382</v>
      </c>
      <c r="D51" s="6">
        <v>0.35289159200725351</v>
      </c>
      <c r="E51" s="6">
        <v>0.38981471802284767</v>
      </c>
      <c r="F51" s="6">
        <v>0.42810849668034479</v>
      </c>
      <c r="G51" s="6">
        <v>0.46730560523219822</v>
      </c>
      <c r="H51" s="6">
        <v>0.50703649577855714</v>
      </c>
      <c r="I51" s="6">
        <v>0.54702939526720584</v>
      </c>
      <c r="J51" s="6">
        <v>0.58711030549361709</v>
      </c>
      <c r="K51" s="6">
        <v>0.62720300310094856</v>
      </c>
      <c r="L51" s="6">
        <v>0.6673290395799647</v>
      </c>
      <c r="M51" s="6">
        <v>0.70760774126914328</v>
      </c>
      <c r="N51" s="6">
        <v>0.74825620935457948</v>
      </c>
      <c r="O51" s="6">
        <v>0.78958931987011738</v>
      </c>
      <c r="P51" s="6">
        <v>0.83201972369717225</v>
      </c>
      <c r="Q51" s="7">
        <v>0.87605784656487629</v>
      </c>
    </row>
    <row r="52" spans="1:17" x14ac:dyDescent="0.25">
      <c r="A52" s="45">
        <v>17</v>
      </c>
      <c r="B52" s="6">
        <v>0.36358088977445208</v>
      </c>
      <c r="C52" s="6">
        <v>0.39609691126961089</v>
      </c>
      <c r="D52" s="6">
        <v>0.42976315986377861</v>
      </c>
      <c r="E52" s="6">
        <v>0.46415591876980139</v>
      </c>
      <c r="F52" s="6">
        <v>0.49894924604817881</v>
      </c>
      <c r="G52" s="6">
        <v>0.53391497460706283</v>
      </c>
      <c r="H52" s="6">
        <v>0.56892271220231549</v>
      </c>
      <c r="I52" s="6">
        <v>0.60393984143742685</v>
      </c>
      <c r="J52" s="6">
        <v>0.63903151976353278</v>
      </c>
      <c r="K52" s="6">
        <v>0.67436067947950029</v>
      </c>
      <c r="L52" s="6">
        <v>0.71018802773178002</v>
      </c>
      <c r="M52" s="6">
        <v>0.74687204651457684</v>
      </c>
      <c r="N52" s="6">
        <v>0.78486899266964905</v>
      </c>
      <c r="O52" s="6">
        <v>0.82473289788653226</v>
      </c>
      <c r="P52" s="6">
        <v>0.86711556870236883</v>
      </c>
      <c r="Q52" s="7">
        <v>0.91276658650196829</v>
      </c>
    </row>
    <row r="53" spans="1:17" x14ac:dyDescent="0.25">
      <c r="A53" s="45">
        <v>16</v>
      </c>
      <c r="B53" s="6">
        <v>0.45118661407754601</v>
      </c>
      <c r="C53" s="6">
        <v>0.48084012058430398</v>
      </c>
      <c r="D53" s="6">
        <v>0.51078051469248642</v>
      </c>
      <c r="E53" s="6">
        <v>0.54082323527064702</v>
      </c>
      <c r="F53" s="6">
        <v>0.57088149603496419</v>
      </c>
      <c r="G53" s="6">
        <v>0.6009662855493243</v>
      </c>
      <c r="H53" s="6">
        <v>0.63118636722523824</v>
      </c>
      <c r="I53" s="6">
        <v>0.66174827932190539</v>
      </c>
      <c r="J53" s="6">
        <v>0.69295633494618158</v>
      </c>
      <c r="K53" s="6">
        <v>0.72521262205259163</v>
      </c>
      <c r="L53" s="6">
        <v>0.75901700344331502</v>
      </c>
      <c r="M53" s="6">
        <v>0.79496711676821796</v>
      </c>
      <c r="N53" s="6">
        <v>0.83375837452479473</v>
      </c>
      <c r="O53" s="6">
        <v>0.87618396405825116</v>
      </c>
      <c r="P53" s="6">
        <v>0.92313484756142117</v>
      </c>
      <c r="Q53" s="7">
        <v>0.97559976207482357</v>
      </c>
    </row>
    <row r="54" spans="1:17" x14ac:dyDescent="0.25">
      <c r="A54" s="45">
        <v>15</v>
      </c>
      <c r="B54" s="6">
        <v>0.54174859150013432</v>
      </c>
      <c r="C54" s="6">
        <v>0.56708029448154385</v>
      </c>
      <c r="D54" s="6">
        <v>0.59242060165016319</v>
      </c>
      <c r="E54" s="6">
        <v>0.61782410753022354</v>
      </c>
      <c r="F54" s="6">
        <v>0.64344318149361079</v>
      </c>
      <c r="G54" s="6">
        <v>0.66952796775988244</v>
      </c>
      <c r="H54" s="6">
        <v>0.69642638539627466</v>
      </c>
      <c r="I54" s="6">
        <v>0.72458412831766417</v>
      </c>
      <c r="J54" s="6">
        <v>0.75454466528660902</v>
      </c>
      <c r="K54" s="6">
        <v>0.78694923991332821</v>
      </c>
      <c r="L54" s="6">
        <v>0.8225368706557008</v>
      </c>
      <c r="M54" s="6">
        <v>0.86214435081928187</v>
      </c>
      <c r="N54" s="6">
        <v>0.90670624855727056</v>
      </c>
      <c r="O54" s="6">
        <v>0.95725490687054915</v>
      </c>
      <c r="P54" s="6">
        <v>1.0149204436076611</v>
      </c>
      <c r="Q54" s="7">
        <v>1.0809307514648361</v>
      </c>
    </row>
    <row r="55" spans="1:17" x14ac:dyDescent="0.25">
      <c r="A55" s="45">
        <v>14</v>
      </c>
      <c r="B55" s="6">
        <v>0.63268544974955176</v>
      </c>
      <c r="C55" s="6">
        <v>0.65376655551674023</v>
      </c>
      <c r="D55" s="6">
        <v>0.67516303814025136</v>
      </c>
      <c r="E55" s="6">
        <v>0.69716864780001231</v>
      </c>
      <c r="F55" s="6">
        <v>0.72017490952362095</v>
      </c>
      <c r="G55" s="6">
        <v>0.74467112318632367</v>
      </c>
      <c r="H55" s="6">
        <v>0.77124436351104908</v>
      </c>
      <c r="I55" s="6">
        <v>0.8005794800683752</v>
      </c>
      <c r="J55" s="6">
        <v>0.8334590972765481</v>
      </c>
      <c r="K55" s="6">
        <v>0.87076361440148098</v>
      </c>
      <c r="L55" s="6">
        <v>0.91347120555675065</v>
      </c>
      <c r="M55" s="6">
        <v>0.96265781970361708</v>
      </c>
      <c r="N55" s="6">
        <v>1.0194971806509661</v>
      </c>
      <c r="O55" s="6">
        <v>1.0852607870553741</v>
      </c>
      <c r="P55" s="6">
        <v>1.1613179124210951</v>
      </c>
      <c r="Q55" s="7">
        <v>1.2491356051000251</v>
      </c>
    </row>
    <row r="56" spans="1:17" x14ac:dyDescent="0.25">
      <c r="A56" s="45">
        <v>13</v>
      </c>
      <c r="B56" s="6">
        <v>0.72541848877980009</v>
      </c>
      <c r="C56" s="6">
        <v>0.74385069849191243</v>
      </c>
      <c r="D56" s="6">
        <v>0.76349011381282628</v>
      </c>
      <c r="E56" s="6">
        <v>0.78486964057815367</v>
      </c>
      <c r="F56" s="6">
        <v>0.80861995947118537</v>
      </c>
      <c r="G56" s="6">
        <v>0.8354695260228775</v>
      </c>
      <c r="H56" s="6">
        <v>0.86624457061184135</v>
      </c>
      <c r="I56" s="6">
        <v>0.90186909846435093</v>
      </c>
      <c r="J56" s="6">
        <v>0.94336488965435095</v>
      </c>
      <c r="K56" s="6">
        <v>0.9918514991034586</v>
      </c>
      <c r="L56" s="6">
        <v>1.0485462565809329</v>
      </c>
      <c r="M56" s="6">
        <v>1.1147642667037441</v>
      </c>
      <c r="N56" s="6">
        <v>1.1919184089364501</v>
      </c>
      <c r="O56" s="6">
        <v>1.2815193375913461</v>
      </c>
      <c r="P56" s="6">
        <v>1.3851754818283739</v>
      </c>
      <c r="Q56" s="7">
        <v>1.5045930456551111</v>
      </c>
    </row>
    <row r="57" spans="1:17" x14ac:dyDescent="0.25">
      <c r="A57" s="45">
        <v>12</v>
      </c>
      <c r="B57" s="6">
        <v>0.82537168079150725</v>
      </c>
      <c r="C57" s="6">
        <v>0.84428719045575074</v>
      </c>
      <c r="D57" s="6">
        <v>0.86588679056461393</v>
      </c>
      <c r="E57" s="6">
        <v>0.89094254260941241</v>
      </c>
      <c r="F57" s="6">
        <v>0.92032428292913071</v>
      </c>
      <c r="G57" s="6">
        <v>0.95499962271040539</v>
      </c>
      <c r="H57" s="6">
        <v>0.99603394798755795</v>
      </c>
      <c r="I57" s="6">
        <v>1.0445904196425539</v>
      </c>
      <c r="J57" s="6">
        <v>1.1019299734050381</v>
      </c>
      <c r="K57" s="6">
        <v>1.1694113198523159</v>
      </c>
      <c r="L57" s="6">
        <v>1.248490944409351</v>
      </c>
      <c r="M57" s="6">
        <v>1.340723107348796</v>
      </c>
      <c r="N57" s="6">
        <v>1.447759843790912</v>
      </c>
      <c r="O57" s="6">
        <v>1.571350963703694</v>
      </c>
      <c r="P57" s="6">
        <v>1.7133440519027701</v>
      </c>
      <c r="Q57" s="7">
        <v>1.875684468051434</v>
      </c>
    </row>
    <row r="58" spans="1:17" x14ac:dyDescent="0.25">
      <c r="A58" s="45">
        <v>11</v>
      </c>
      <c r="B58" s="6">
        <v>0.94197167023192852</v>
      </c>
      <c r="C58" s="6">
        <v>0.96603317070355565</v>
      </c>
      <c r="D58" s="6">
        <v>0.99484070253897294</v>
      </c>
      <c r="E58" s="6">
        <v>1.02940548288519</v>
      </c>
      <c r="F58" s="6">
        <v>1.070836503736887</v>
      </c>
      <c r="G58" s="6">
        <v>1.120340531936403</v>
      </c>
      <c r="H58" s="6">
        <v>1.1792221091737409</v>
      </c>
      <c r="I58" s="6">
        <v>1.248883551986578</v>
      </c>
      <c r="J58" s="6">
        <v>1.3308249517602411</v>
      </c>
      <c r="K58" s="6">
        <v>1.4266441747277361</v>
      </c>
      <c r="L58" s="6">
        <v>1.5380368619697251</v>
      </c>
      <c r="M58" s="6">
        <v>1.666796429414545</v>
      </c>
      <c r="N58" s="6">
        <v>1.8148140678381799</v>
      </c>
      <c r="O58" s="6">
        <v>1.984078742864295</v>
      </c>
      <c r="P58" s="6">
        <v>2.1766771949642139</v>
      </c>
      <c r="Q58" s="7">
        <v>2.3947939394569371</v>
      </c>
    </row>
    <row r="59" spans="1:17" x14ac:dyDescent="0.25">
      <c r="A59" s="45">
        <v>10</v>
      </c>
      <c r="B59" s="6">
        <v>1.0886477737949829</v>
      </c>
      <c r="C59" s="6">
        <v>1.124048450777293</v>
      </c>
      <c r="D59" s="6">
        <v>1.166842156125913</v>
      </c>
      <c r="E59" s="6">
        <v>1.218279262643545</v>
      </c>
      <c r="F59" s="6">
        <v>1.279707917980567</v>
      </c>
      <c r="G59" s="6">
        <v>1.352574044635017</v>
      </c>
      <c r="H59" s="6">
        <v>1.43842133995259</v>
      </c>
      <c r="I59" s="6">
        <v>1.538891276126658</v>
      </c>
      <c r="J59" s="6">
        <v>1.6557231001982471</v>
      </c>
      <c r="K59" s="6">
        <v>1.790753834056054</v>
      </c>
      <c r="L59" s="6">
        <v>1.9459182744364401</v>
      </c>
      <c r="M59" s="6">
        <v>2.123248992923441</v>
      </c>
      <c r="N59" s="6">
        <v>2.3248763359487268</v>
      </c>
      <c r="O59" s="6">
        <v>2.5530284247916679</v>
      </c>
      <c r="P59" s="6">
        <v>2.810031155579277</v>
      </c>
      <c r="Q59" s="7">
        <v>3.09830819928625</v>
      </c>
    </row>
    <row r="60" spans="1:17" x14ac:dyDescent="0.25">
      <c r="A60" s="45">
        <v>9</v>
      </c>
      <c r="B60" s="6">
        <v>1.282831980421222</v>
      </c>
      <c r="C60" s="6">
        <v>1.3372955144655569</v>
      </c>
      <c r="D60" s="6">
        <v>1.402384129962073</v>
      </c>
      <c r="E60" s="6">
        <v>1.479587355369165</v>
      </c>
      <c r="F60" s="6">
        <v>1.570492493992907</v>
      </c>
      <c r="G60" s="6">
        <v>1.676784623987031</v>
      </c>
      <c r="H60" s="6">
        <v>1.800246598352935</v>
      </c>
      <c r="I60" s="6">
        <v>1.9427590449396741</v>
      </c>
      <c r="J60" s="6">
        <v>2.1063003664439801</v>
      </c>
      <c r="K60" s="6">
        <v>2.2929467404102462</v>
      </c>
      <c r="L60" s="6">
        <v>2.5048721192305239</v>
      </c>
      <c r="M60" s="6">
        <v>2.7443482301445399</v>
      </c>
      <c r="N60" s="6">
        <v>3.013744575239667</v>
      </c>
      <c r="O60" s="6">
        <v>3.3155284314509701</v>
      </c>
      <c r="P60" s="6">
        <v>3.6522648505611639</v>
      </c>
      <c r="Q60" s="7">
        <v>4.0266166592006236</v>
      </c>
    </row>
    <row r="61" spans="1:17" x14ac:dyDescent="0.25">
      <c r="A61" s="45">
        <v>8</v>
      </c>
      <c r="B61" s="6">
        <v>1.5459589512978491</v>
      </c>
      <c r="C61" s="6">
        <v>1.628739517803603</v>
      </c>
      <c r="D61" s="6">
        <v>1.725962274930753</v>
      </c>
      <c r="E61" s="6">
        <v>1.8393559067933971</v>
      </c>
      <c r="F61" s="6">
        <v>1.9707468723533039</v>
      </c>
      <c r="G61" s="6">
        <v>2.122059405419892</v>
      </c>
      <c r="H61" s="6">
        <v>2.295315514650262</v>
      </c>
      <c r="I61" s="6">
        <v>2.4926349835491659</v>
      </c>
      <c r="J61" s="6">
        <v>2.7162353704690312</v>
      </c>
      <c r="K61" s="6">
        <v>2.9684320086099381</v>
      </c>
      <c r="L61" s="6">
        <v>3.251638006019641</v>
      </c>
      <c r="M61" s="6">
        <v>3.5683642455935631</v>
      </c>
      <c r="N61" s="6">
        <v>3.9212193850747732</v>
      </c>
      <c r="O61" s="6">
        <v>4.3129098570540263</v>
      </c>
      <c r="P61" s="6">
        <v>4.7462398689697336</v>
      </c>
      <c r="Q61" s="7">
        <v>5.2241114031079734</v>
      </c>
    </row>
    <row r="62" spans="1:17" x14ac:dyDescent="0.25">
      <c r="A62" s="46">
        <v>7</v>
      </c>
      <c r="B62" s="9">
        <v>1.903466019858695</v>
      </c>
      <c r="C62" s="9">
        <v>2.0253482890733072</v>
      </c>
      <c r="D62" s="9">
        <v>2.166074914161884</v>
      </c>
      <c r="E62" s="9">
        <v>2.327613734894217</v>
      </c>
      <c r="F62" s="9">
        <v>2.512030365887771</v>
      </c>
      <c r="G62" s="9">
        <v>2.7214881966076652</v>
      </c>
      <c r="H62" s="9">
        <v>2.958248391366685</v>
      </c>
      <c r="I62" s="9">
        <v>3.2246698893252921</v>
      </c>
      <c r="J62" s="9">
        <v>3.5232094044915958</v>
      </c>
      <c r="K62" s="9">
        <v>3.8564214257213831</v>
      </c>
      <c r="L62" s="9">
        <v>4.2269582167180983</v>
      </c>
      <c r="M62" s="9">
        <v>4.6375698160328618</v>
      </c>
      <c r="N62" s="9">
        <v>5.0911040370644356</v>
      </c>
      <c r="O62" s="9">
        <v>5.5905064680592726</v>
      </c>
      <c r="P62" s="9">
        <v>6.138820472111477</v>
      </c>
      <c r="Q62" s="10">
        <v>6.7391871871628277</v>
      </c>
    </row>
    <row r="64" spans="1:17" ht="28.9" customHeight="1" x14ac:dyDescent="0.5">
      <c r="A64" s="1" t="s">
        <v>23</v>
      </c>
      <c r="B64" s="1"/>
    </row>
    <row r="65" spans="1:33" x14ac:dyDescent="0.25">
      <c r="A65" s="33" t="s">
        <v>22</v>
      </c>
      <c r="B65" s="34">
        <v>100</v>
      </c>
      <c r="C65" s="34">
        <v>150</v>
      </c>
      <c r="D65" s="34">
        <v>200</v>
      </c>
      <c r="E65" s="34">
        <v>250</v>
      </c>
      <c r="F65" s="34">
        <v>300</v>
      </c>
      <c r="G65" s="34">
        <v>350</v>
      </c>
      <c r="H65" s="34">
        <v>400</v>
      </c>
      <c r="I65" s="34">
        <v>450</v>
      </c>
      <c r="J65" s="34">
        <v>500</v>
      </c>
      <c r="K65" s="34">
        <v>550</v>
      </c>
      <c r="L65" s="34">
        <v>600</v>
      </c>
      <c r="M65" s="34">
        <v>650</v>
      </c>
      <c r="N65" s="34">
        <v>700</v>
      </c>
      <c r="O65" s="34">
        <v>750</v>
      </c>
      <c r="P65" s="34">
        <v>800</v>
      </c>
      <c r="Q65" s="35">
        <v>850</v>
      </c>
    </row>
    <row r="66" spans="1:33" x14ac:dyDescent="0.25">
      <c r="A66" s="36" t="s">
        <v>23</v>
      </c>
      <c r="B66" s="37">
        <v>297.19698013270602</v>
      </c>
      <c r="C66" s="37">
        <v>363.99047721059958</v>
      </c>
      <c r="D66" s="37">
        <v>420.3</v>
      </c>
      <c r="E66" s="37">
        <v>469.9</v>
      </c>
      <c r="F66" s="37">
        <v>519.5</v>
      </c>
      <c r="G66" s="37">
        <v>561.95000000000005</v>
      </c>
      <c r="H66" s="37">
        <v>604.4</v>
      </c>
      <c r="I66" s="37">
        <v>640.84999999999991</v>
      </c>
      <c r="J66" s="37">
        <v>677.3</v>
      </c>
      <c r="K66" s="37">
        <v>708.3</v>
      </c>
      <c r="L66" s="37">
        <v>739.3</v>
      </c>
      <c r="M66" s="37">
        <v>769.48783670265584</v>
      </c>
      <c r="N66" s="37">
        <v>798.53526638882192</v>
      </c>
      <c r="O66" s="37">
        <v>826.56252788279721</v>
      </c>
      <c r="P66" s="37">
        <v>853.67010802378059</v>
      </c>
      <c r="Q66" s="38">
        <v>879.94300620362139</v>
      </c>
    </row>
    <row r="68" spans="1:33" ht="28.9" customHeight="1" x14ac:dyDescent="0.5">
      <c r="A68" s="1" t="s">
        <v>24</v>
      </c>
      <c r="B68" s="1"/>
    </row>
    <row r="69" spans="1:33" x14ac:dyDescent="0.25">
      <c r="A69" s="30" t="s">
        <v>25</v>
      </c>
      <c r="B69" s="31">
        <v>0</v>
      </c>
      <c r="C69" s="31">
        <v>0.01</v>
      </c>
      <c r="D69" s="31">
        <v>0.04</v>
      </c>
      <c r="E69" s="31">
        <v>0.05</v>
      </c>
      <c r="F69" s="31">
        <v>0.1</v>
      </c>
      <c r="G69" s="31">
        <v>0.15</v>
      </c>
      <c r="H69" s="31">
        <v>0.27</v>
      </c>
      <c r="I69" s="31">
        <v>0.38</v>
      </c>
      <c r="J69" s="31">
        <v>0.48</v>
      </c>
      <c r="K69" s="31">
        <v>0.49</v>
      </c>
      <c r="L69" s="31">
        <v>0.51</v>
      </c>
      <c r="M69" s="31">
        <v>0.52</v>
      </c>
      <c r="N69" s="31">
        <v>0.53</v>
      </c>
      <c r="O69" s="31">
        <v>0.55000000000000004</v>
      </c>
      <c r="P69" s="31">
        <v>0.59</v>
      </c>
      <c r="Q69" s="31">
        <v>0.62</v>
      </c>
      <c r="R69" s="31">
        <v>0.64</v>
      </c>
      <c r="S69" s="31">
        <v>0.65</v>
      </c>
      <c r="T69" s="31">
        <v>0.72</v>
      </c>
      <c r="U69" s="31">
        <v>0.75</v>
      </c>
      <c r="V69" s="31">
        <v>0.82000000000000006</v>
      </c>
      <c r="W69" s="31">
        <v>0.85</v>
      </c>
      <c r="X69" s="31">
        <v>0.87</v>
      </c>
      <c r="Y69" s="31">
        <v>0.9</v>
      </c>
      <c r="Z69" s="31">
        <v>0.93</v>
      </c>
      <c r="AA69" s="31">
        <v>1.05</v>
      </c>
      <c r="AB69" s="31">
        <v>1.1000000000000001</v>
      </c>
      <c r="AC69" s="31">
        <v>1.1299999999999999</v>
      </c>
      <c r="AD69" s="31">
        <v>1.79</v>
      </c>
      <c r="AE69" s="31">
        <v>3.31</v>
      </c>
      <c r="AF69" s="31">
        <v>4.3</v>
      </c>
      <c r="AG69" s="32">
        <v>4.49</v>
      </c>
    </row>
    <row r="70" spans="1:33" x14ac:dyDescent="0.25">
      <c r="A70" s="36" t="s">
        <v>26</v>
      </c>
      <c r="B70" s="9">
        <v>0.37000000000000011</v>
      </c>
      <c r="C70" s="9">
        <v>0.40243888888888879</v>
      </c>
      <c r="D70" s="9">
        <v>0.39463333333333339</v>
      </c>
      <c r="E70" s="9">
        <v>0.4065833333333333</v>
      </c>
      <c r="F70" s="9">
        <v>0.38158333333333339</v>
      </c>
      <c r="G70" s="9">
        <v>0.35993750000000002</v>
      </c>
      <c r="H70" s="9">
        <v>0.26959166666666667</v>
      </c>
      <c r="I70" s="9">
        <v>0.1805738095238095</v>
      </c>
      <c r="J70" s="9">
        <v>9.515000000000029E-2</v>
      </c>
      <c r="K70" s="9">
        <v>0.14283888888888899</v>
      </c>
      <c r="L70" s="9">
        <v>0.13657500000000011</v>
      </c>
      <c r="M70" s="9">
        <v>0.143488888888889</v>
      </c>
      <c r="N70" s="9">
        <v>0.16778333333333359</v>
      </c>
      <c r="O70" s="9">
        <v>0.16034523809523821</v>
      </c>
      <c r="P70" s="9">
        <v>0.13056111111111121</v>
      </c>
      <c r="Q70" s="9">
        <v>0.11787777777777809</v>
      </c>
      <c r="R70" s="9">
        <v>0.11942222222222219</v>
      </c>
      <c r="S70" s="9">
        <v>0.1477916666666669</v>
      </c>
      <c r="T70" s="9">
        <v>0.12136000000000011</v>
      </c>
      <c r="U70" s="9">
        <v>0.1029166666666668</v>
      </c>
      <c r="V70" s="9">
        <v>6.9988888888888878E-2</v>
      </c>
      <c r="W70" s="9">
        <v>6.5958333333333452E-2</v>
      </c>
      <c r="X70" s="9">
        <v>7.5516666666667009E-2</v>
      </c>
      <c r="Y70" s="9">
        <v>6.4250000000000029E-2</v>
      </c>
      <c r="Z70" s="9">
        <v>7.0150000000000046E-2</v>
      </c>
      <c r="AA70" s="9">
        <v>3.2062500000000098E-2</v>
      </c>
      <c r="AB70" s="9">
        <v>1.2416666666666959E-2</v>
      </c>
      <c r="AC70" s="9">
        <v>2.839166666666704E-2</v>
      </c>
      <c r="AD70" s="9">
        <v>0</v>
      </c>
      <c r="AE70" s="9">
        <v>0</v>
      </c>
      <c r="AF70" s="9">
        <v>0</v>
      </c>
      <c r="AG70" s="10">
        <v>0</v>
      </c>
    </row>
  </sheetData>
  <sheetProtection algorithmName="SHA-512" hashValue="PuNQR4zopw8juGfstTL/q21LcHEKmPe1aDTcTK0FhWUZywsTVYwIQrGnf/gQMnEg5R+ow2SKRYeD6kz0ILic4Q==" saltValue="p9H2cwFfHRwahD4CfZdqWA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Platinum Sport</vt:lpstr>
      <vt:lpstr>Platinum Pro</vt:lpstr>
      <vt:lpstr>Elite</vt:lpstr>
      <vt:lpstr>Nexus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2022-05-18T04:08:01Z</dcterms:created>
  <dcterms:modified xsi:type="dcterms:W3CDTF">2022-05-23T00:02:17Z</dcterms:modified>
</cp:coreProperties>
</file>