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olley\"/>
    </mc:Choice>
  </mc:AlternateContent>
  <xr:revisionPtr revIDLastSave="0" documentId="8_{D6F90C32-45E4-4962-947C-484FEA219CB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<sst xmlns="http://schemas.openxmlformats.org/spreadsheetml/2006/main" count="28" uniqueCount="25">
  <si>
    <t>Holley</t>
  </si>
  <si>
    <t>Injector Type:</t>
  </si>
  <si>
    <t>HP640M</t>
  </si>
  <si>
    <t>Matched Set:</t>
  </si>
  <si>
    <t>None selected</t>
  </si>
  <si>
    <t>Report Date:</t>
  </si>
  <si>
    <t>21/02/2023</t>
  </si>
  <si>
    <t>(c) Injectors Online Pty Ltd ATF Injectors Online Trust 2020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</si>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</sst>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2" fillId="2" borderId="13" xfId="0" applyNumberFormat="1" applyFont="1" applyFill="1" applyBorder="1"/>
    <xf numFmtId="167" fontId="2" fillId="2" borderId="14" xfId="0" applyNumberFormat="1" applyFont="1" applyFill="1" applyBorder="1"/>
    <xf numFmtId="167" fontId="2" fillId="2" borderId="15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6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CD0C94-7E54-4EA6-B4EC-21C29798D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workbookViewId="0">
      <selection activeCell="B29" sqref="B2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1" spans="1:18" x14ac:dyDescent="0.25">
      <c r="A21" t="s">
        <v>7</v>
      </c>
    </row>
    <row r="23" spans="1:18" x14ac:dyDescent="0.25">
      <c r="A23" s="2"/>
      <c r="B23" s="11"/>
      <c r="C23" s="11"/>
      <c r="D23" s="12"/>
    </row>
    <row r="24" spans="1:18" x14ac:dyDescent="0.25">
      <c r="A24" s="5" t="s">
        <v>8</v>
      </c>
      <c r="B24" s="13">
        <v>14</v>
      </c>
      <c r="C24" s="13" t="s">
        <v>9</v>
      </c>
      <c r="D24" s="14"/>
    </row>
    <row r="25" spans="1:18" x14ac:dyDescent="0.25">
      <c r="A25" s="5" t="s">
        <v>10</v>
      </c>
      <c r="B25" s="6">
        <v>0.42999999999999988</v>
      </c>
      <c r="C25" s="13" t="s">
        <v>11</v>
      </c>
      <c r="D25" s="14"/>
    </row>
    <row r="26" spans="1:18" x14ac:dyDescent="0.25">
      <c r="A26" s="8"/>
      <c r="B26" s="15"/>
      <c r="C26" s="15"/>
      <c r="D26" s="16"/>
    </row>
    <row r="29" spans="1:18" x14ac:dyDescent="0.25">
      <c r="A29" s="17" t="s">
        <v>12</v>
      </c>
      <c r="B29" s="28">
        <v>58.015999999999998</v>
      </c>
      <c r="C29" s="17" t="s">
        <v>13</v>
      </c>
      <c r="D29" s="17"/>
      <c r="E29" s="17"/>
      <c r="F29" s="17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14</v>
      </c>
      <c r="B31" s="1"/>
    </row>
    <row r="32" spans="1:18" hidden="1" x14ac:dyDescent="0.25">
      <c r="A32" s="2"/>
      <c r="B32" s="18" t="s">
        <v>15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idden="1" x14ac:dyDescent="0.25">
      <c r="A33" s="20" t="s">
        <v>16</v>
      </c>
      <c r="B33" s="21">
        <v>8</v>
      </c>
      <c r="C33" s="21">
        <v>8.8000000000000007</v>
      </c>
      <c r="D33" s="21">
        <v>9.6</v>
      </c>
      <c r="E33" s="21">
        <v>10.4</v>
      </c>
      <c r="F33" s="21">
        <v>11.2</v>
      </c>
      <c r="G33" s="21">
        <v>12</v>
      </c>
      <c r="H33" s="21">
        <v>12.8</v>
      </c>
      <c r="I33" s="21">
        <v>13.6</v>
      </c>
      <c r="J33" s="21">
        <v>14</v>
      </c>
      <c r="K33" s="21">
        <v>14.4</v>
      </c>
      <c r="L33" s="21">
        <v>15.2</v>
      </c>
      <c r="M33" s="21">
        <v>16</v>
      </c>
      <c r="N33" s="21">
        <v>16.8</v>
      </c>
      <c r="O33" s="21">
        <v>17.600000000000001</v>
      </c>
      <c r="P33" s="21">
        <v>18.399999999999999</v>
      </c>
      <c r="Q33" s="21">
        <v>19.2</v>
      </c>
      <c r="R33" s="22">
        <v>20</v>
      </c>
    </row>
    <row r="34" spans="1:18" hidden="1" x14ac:dyDescent="0.25">
      <c r="A34" s="5">
        <v>29</v>
      </c>
      <c r="B34" s="6">
        <v>2.4294153265812861</v>
      </c>
      <c r="C34" s="6">
        <v>2.030261730076425</v>
      </c>
      <c r="D34" s="6">
        <v>1.7097197421111161</v>
      </c>
      <c r="E34" s="6">
        <v>1.4600462993099601</v>
      </c>
      <c r="F34" s="6">
        <v>1.2665613486890279</v>
      </c>
      <c r="G34" s="6">
        <v>1.1143205990121381</v>
      </c>
      <c r="H34" s="6">
        <v>0.99802588276127269</v>
      </c>
      <c r="I34" s="6">
        <v>0.9036139127478594</v>
      </c>
      <c r="J34" s="6">
        <v>0.86268050371929028</v>
      </c>
      <c r="K34" s="6">
        <v>0.82569945276612511</v>
      </c>
      <c r="L34" s="6">
        <v>0.75766495562274216</v>
      </c>
      <c r="M34" s="6">
        <v>0.69466853913381343</v>
      </c>
      <c r="N34" s="6">
        <v>0.63392882490491775</v>
      </c>
      <c r="O34" s="6">
        <v>0.57352483806138677</v>
      </c>
      <c r="P34" s="6">
        <v>0.51336098985453915</v>
      </c>
      <c r="Q34" s="6">
        <v>0.45488223888169871</v>
      </c>
      <c r="R34" s="7">
        <v>0.40041729172371832</v>
      </c>
    </row>
    <row r="35" spans="1:18" hidden="1" x14ac:dyDescent="0.25">
      <c r="A35" s="5">
        <v>34.4</v>
      </c>
      <c r="B35" s="6">
        <v>2.5024232904262149</v>
      </c>
      <c r="C35" s="6">
        <v>2.082193158220448</v>
      </c>
      <c r="D35" s="6">
        <v>1.744627207393167</v>
      </c>
      <c r="E35" s="6">
        <v>1.481946744495336</v>
      </c>
      <c r="F35" s="6">
        <v>1.279046876276227</v>
      </c>
      <c r="G35" s="6">
        <v>1.1203623702518879</v>
      </c>
      <c r="H35" s="6">
        <v>1.000639664284324</v>
      </c>
      <c r="I35" s="6">
        <v>0.90499842895621629</v>
      </c>
      <c r="J35" s="6">
        <v>0.8641783543149606</v>
      </c>
      <c r="K35" s="6">
        <v>0.82786331061840712</v>
      </c>
      <c r="L35" s="6">
        <v>0.76219192181077089</v>
      </c>
      <c r="M35" s="6">
        <v>0.70267592647137689</v>
      </c>
      <c r="N35" s="6">
        <v>0.64626957684635211</v>
      </c>
      <c r="O35" s="6">
        <v>0.59054383057175897</v>
      </c>
      <c r="P35" s="6">
        <v>0.53505849408579109</v>
      </c>
      <c r="Q35" s="6">
        <v>0.48083368571897511</v>
      </c>
      <c r="R35" s="7">
        <v>0.42988614554387389</v>
      </c>
    </row>
    <row r="36" spans="1:18" hidden="1" x14ac:dyDescent="0.25">
      <c r="A36" s="5">
        <v>39.799999999999997</v>
      </c>
      <c r="B36" s="6">
        <v>2.5754507617925411</v>
      </c>
      <c r="C36" s="6">
        <v>2.1341403104732151</v>
      </c>
      <c r="D36" s="6">
        <v>1.779547003381124</v>
      </c>
      <c r="E36" s="6">
        <v>1.5038565494944161</v>
      </c>
      <c r="F36" s="6">
        <v>1.2915392152955589</v>
      </c>
      <c r="G36" s="6">
        <v>1.126408794552016</v>
      </c>
      <c r="H36" s="6">
        <v>1.0032563955074509</v>
      </c>
      <c r="I36" s="6">
        <v>0.90638458151416157</v>
      </c>
      <c r="J36" s="6">
        <v>0.86567733083865694</v>
      </c>
      <c r="K36" s="6">
        <v>0.83002791398042453</v>
      </c>
      <c r="L36" s="6">
        <v>0.76671916517931527</v>
      </c>
      <c r="M36" s="6">
        <v>0.71068351267005148</v>
      </c>
      <c r="N36" s="6">
        <v>0.65861090434094516</v>
      </c>
      <c r="O36" s="6">
        <v>0.60756416533715285</v>
      </c>
      <c r="P36" s="6">
        <v>0.55675852978456153</v>
      </c>
      <c r="Q36" s="6">
        <v>0.50678927574690014</v>
      </c>
      <c r="R36" s="7">
        <v>0.45936114428762442</v>
      </c>
    </row>
    <row r="37" spans="1:18" hidden="1" x14ac:dyDescent="0.25">
      <c r="A37" s="5">
        <v>45.2</v>
      </c>
      <c r="B37" s="6">
        <v>2.6547014232056991</v>
      </c>
      <c r="C37" s="6">
        <v>2.1913164812559409</v>
      </c>
      <c r="D37" s="6">
        <v>1.8187839384532709</v>
      </c>
      <c r="E37" s="6">
        <v>1.5292607638756111</v>
      </c>
      <c r="F37" s="6">
        <v>1.3067923837386319</v>
      </c>
      <c r="G37" s="6">
        <v>1.134564760388612</v>
      </c>
      <c r="H37" s="6">
        <v>1.0074273877960651</v>
      </c>
      <c r="I37" s="6">
        <v>0.90885200673771538</v>
      </c>
      <c r="J37" s="6">
        <v>0.86805194535468644</v>
      </c>
      <c r="K37" s="6">
        <v>0.83288995135186772</v>
      </c>
      <c r="L37" s="6">
        <v>0.77164915364479969</v>
      </c>
      <c r="M37" s="6">
        <v>0.71888144712428592</v>
      </c>
      <c r="N37" s="6">
        <v>0.67102619066600588</v>
      </c>
      <c r="O37" s="6">
        <v>0.62462436157902645</v>
      </c>
      <c r="P37" s="6">
        <v>0.57855347934952073</v>
      </c>
      <c r="Q37" s="6">
        <v>0.53298398177442041</v>
      </c>
      <c r="R37" s="7">
        <v>0.48930175323548042</v>
      </c>
    </row>
    <row r="38" spans="1:18" hidden="1" x14ac:dyDescent="0.25">
      <c r="A38" s="5">
        <v>50.6</v>
      </c>
      <c r="B38" s="6">
        <v>2.7476372039635479</v>
      </c>
      <c r="C38" s="6">
        <v>2.2599915363889069</v>
      </c>
      <c r="D38" s="6">
        <v>1.8675144874356751</v>
      </c>
      <c r="E38" s="6">
        <v>1.5623493666610839</v>
      </c>
      <c r="F38" s="6">
        <v>1.32811676001401</v>
      </c>
      <c r="G38" s="6">
        <v>1.1473597180400039</v>
      </c>
      <c r="H38" s="6">
        <v>1.015016281195513</v>
      </c>
      <c r="I38" s="6">
        <v>0.91369720692260659</v>
      </c>
      <c r="J38" s="6">
        <v>0.87235213346523088</v>
      </c>
      <c r="K38" s="6">
        <v>0.83728568246915747</v>
      </c>
      <c r="L38" s="6">
        <v>0.77746479957464598</v>
      </c>
      <c r="M38" s="6">
        <v>0.72749796731586547</v>
      </c>
      <c r="N38" s="6">
        <v>0.683604116314939</v>
      </c>
      <c r="O38" s="6">
        <v>0.64177221528576578</v>
      </c>
      <c r="P38" s="6">
        <v>0.60055714945434535</v>
      </c>
      <c r="Q38" s="6">
        <v>0.55970451635081331</v>
      </c>
      <c r="R38" s="7">
        <v>0.52026626329568249</v>
      </c>
    </row>
    <row r="39" spans="1:18" hidden="1" x14ac:dyDescent="0.25">
      <c r="A39" s="5">
        <v>56</v>
      </c>
      <c r="B39" s="6">
        <v>2.840572984721399</v>
      </c>
      <c r="C39" s="6">
        <v>2.3286665915218729</v>
      </c>
      <c r="D39" s="6">
        <v>1.9162450364180781</v>
      </c>
      <c r="E39" s="6">
        <v>1.595437969446557</v>
      </c>
      <c r="F39" s="6">
        <v>1.349441136289387</v>
      </c>
      <c r="G39" s="6">
        <v>1.160154675691395</v>
      </c>
      <c r="H39" s="6">
        <v>1.02260517459496</v>
      </c>
      <c r="I39" s="6">
        <v>0.91854240710749768</v>
      </c>
      <c r="J39" s="6">
        <v>0.87665232157577522</v>
      </c>
      <c r="K39" s="6">
        <v>0.84168141358644744</v>
      </c>
      <c r="L39" s="6">
        <v>0.78328044550449227</v>
      </c>
      <c r="M39" s="6">
        <v>0.7361144875074449</v>
      </c>
      <c r="N39" s="6">
        <v>0.69618204196387223</v>
      </c>
      <c r="O39" s="6">
        <v>0.6589200689925051</v>
      </c>
      <c r="P39" s="6">
        <v>0.62256081955916998</v>
      </c>
      <c r="Q39" s="6">
        <v>0.5864250509272062</v>
      </c>
      <c r="R39" s="7">
        <v>0.55123077335588455</v>
      </c>
    </row>
    <row r="40" spans="1:18" hidden="1" x14ac:dyDescent="0.25">
      <c r="A40" s="5">
        <v>61.400000000000013</v>
      </c>
      <c r="B40" s="6">
        <v>2.9510847126010029</v>
      </c>
      <c r="C40" s="6">
        <v>2.4125318678346042</v>
      </c>
      <c r="D40" s="6">
        <v>1.977945054790281</v>
      </c>
      <c r="E40" s="6">
        <v>1.639454011829891</v>
      </c>
      <c r="F40" s="6">
        <v>1.379829644368715</v>
      </c>
      <c r="G40" s="6">
        <v>1.1803154315048481</v>
      </c>
      <c r="H40" s="6">
        <v>1.036054002358612</v>
      </c>
      <c r="I40" s="6">
        <v>0.92790665201076039</v>
      </c>
      <c r="J40" s="6">
        <v>0.88486297488877996</v>
      </c>
      <c r="K40" s="6">
        <v>0.84943402177430005</v>
      </c>
      <c r="L40" s="6">
        <v>0.7914695228551224</v>
      </c>
      <c r="M40" s="6">
        <v>0.74628596762205146</v>
      </c>
      <c r="N40" s="6">
        <v>0.70968892588210297</v>
      </c>
      <c r="O40" s="6">
        <v>0.67653585346684153</v>
      </c>
      <c r="P40" s="6">
        <v>0.64475011492791534</v>
      </c>
      <c r="Q40" s="6">
        <v>0.61322762726186797</v>
      </c>
      <c r="R40" s="7">
        <v>0.58233871582073149</v>
      </c>
    </row>
    <row r="41" spans="1:18" hidden="1" x14ac:dyDescent="0.25">
      <c r="A41" s="5">
        <v>66.800000000000011</v>
      </c>
      <c r="B41" s="6">
        <v>3.0720672174893129</v>
      </c>
      <c r="C41" s="6">
        <v>2.5054466376161311</v>
      </c>
      <c r="D41" s="6">
        <v>2.0473715655649189</v>
      </c>
      <c r="E41" s="6">
        <v>1.6899800182289719</v>
      </c>
      <c r="F41" s="6">
        <v>1.4156180607567781</v>
      </c>
      <c r="G41" s="6">
        <v>1.2048643223935731</v>
      </c>
      <c r="H41" s="6">
        <v>1.0529938548498761</v>
      </c>
      <c r="I41" s="6">
        <v>0.93996309376752074</v>
      </c>
      <c r="J41" s="6">
        <v>0.89540326704580364</v>
      </c>
      <c r="K41" s="6">
        <v>0.85918647162121142</v>
      </c>
      <c r="L41" s="6">
        <v>0.8010725593500494</v>
      </c>
      <c r="M41" s="6">
        <v>0.75738380683973816</v>
      </c>
      <c r="N41" s="6">
        <v>0.72374923174800032</v>
      </c>
      <c r="O41" s="6">
        <v>0.69443040520698029</v>
      </c>
      <c r="P41" s="6">
        <v>0.66704999556027289</v>
      </c>
      <c r="Q41" s="6">
        <v>0.64007907953762599</v>
      </c>
      <c r="R41" s="7">
        <v>0.61353210737770714</v>
      </c>
    </row>
    <row r="42" spans="1:18" hidden="1" x14ac:dyDescent="0.25">
      <c r="A42" s="5">
        <v>72.2</v>
      </c>
      <c r="B42" s="6">
        <v>3.1930497223776242</v>
      </c>
      <c r="C42" s="6">
        <v>2.5983614073976571</v>
      </c>
      <c r="D42" s="6">
        <v>2.1167980763395562</v>
      </c>
      <c r="E42" s="6">
        <v>1.740506024628053</v>
      </c>
      <c r="F42" s="6">
        <v>1.4514064771448409</v>
      </c>
      <c r="G42" s="6">
        <v>1.229413213282297</v>
      </c>
      <c r="H42" s="6">
        <v>1.069933707341139</v>
      </c>
      <c r="I42" s="6">
        <v>0.9520195355242812</v>
      </c>
      <c r="J42" s="6">
        <v>0.90594355920282721</v>
      </c>
      <c r="K42" s="6">
        <v>0.86893892146812268</v>
      </c>
      <c r="L42" s="6">
        <v>0.81067559584497628</v>
      </c>
      <c r="M42" s="6">
        <v>0.76848164605742475</v>
      </c>
      <c r="N42" s="6">
        <v>0.73780953761389756</v>
      </c>
      <c r="O42" s="6">
        <v>0.71232495694711917</v>
      </c>
      <c r="P42" s="6">
        <v>0.68934987619263055</v>
      </c>
      <c r="Q42" s="6">
        <v>0.66693053181338402</v>
      </c>
      <c r="R42" s="7">
        <v>0.64472549893468301</v>
      </c>
    </row>
    <row r="43" spans="1:18" hidden="1" x14ac:dyDescent="0.25">
      <c r="A43" s="5">
        <v>77.599999999999994</v>
      </c>
      <c r="B43" s="6">
        <v>3.3493879182828712</v>
      </c>
      <c r="C43" s="6">
        <v>2.7224609883334261</v>
      </c>
      <c r="D43" s="6">
        <v>2.213486174638684</v>
      </c>
      <c r="E43" s="6">
        <v>1.8146386891742321</v>
      </c>
      <c r="F43" s="6">
        <v>1.5074149165549651</v>
      </c>
      <c r="G43" s="6">
        <v>1.2710431483009941</v>
      </c>
      <c r="H43" s="6">
        <v>1.1011045573420459</v>
      </c>
      <c r="I43" s="6">
        <v>0.97570458440330488</v>
      </c>
      <c r="J43" s="6">
        <v>0.92690413437578667</v>
      </c>
      <c r="K43" s="6">
        <v>0.88798588230227793</v>
      </c>
      <c r="L43" s="6">
        <v>0.82750734144447757</v>
      </c>
      <c r="M43" s="6">
        <v>0.78499004872996769</v>
      </c>
      <c r="N43" s="6">
        <v>0.75575119355670317</v>
      </c>
      <c r="O43" s="6">
        <v>0.73281930161915654</v>
      </c>
      <c r="P43" s="6">
        <v>0.71323628686423834</v>
      </c>
      <c r="Q43" s="6">
        <v>0.69462354548809802</v>
      </c>
      <c r="R43" s="7">
        <v>0.676263139483267</v>
      </c>
    </row>
    <row r="44" spans="1:18" hidden="1" x14ac:dyDescent="0.25">
      <c r="A44" s="5">
        <v>83</v>
      </c>
      <c r="B44" s="6">
        <v>3.5079532443309192</v>
      </c>
      <c r="C44" s="6">
        <v>2.848524966822219</v>
      </c>
      <c r="D44" s="6">
        <v>2.3118915382936862</v>
      </c>
      <c r="E44" s="6">
        <v>1.8902583873044809</v>
      </c>
      <c r="F44" s="6">
        <v>1.5646970582026991</v>
      </c>
      <c r="G44" s="6">
        <v>1.313749054603468</v>
      </c>
      <c r="H44" s="6">
        <v>1.1331718481309609</v>
      </c>
      <c r="I44" s="6">
        <v>1.0001221439671959</v>
      </c>
      <c r="J44" s="6">
        <v>0.94852110532927769</v>
      </c>
      <c r="K44" s="6">
        <v>0.90761832414350385</v>
      </c>
      <c r="L44" s="6">
        <v>0.84479443879859784</v>
      </c>
      <c r="M44" s="6">
        <v>0.80183927429730484</v>
      </c>
      <c r="N44" s="6">
        <v>0.77393734399254244</v>
      </c>
      <c r="O44" s="6">
        <v>0.75347741277509306</v>
      </c>
      <c r="P44" s="6">
        <v>0.73722263643595642</v>
      </c>
      <c r="Q44" s="6">
        <v>0.72236957090447873</v>
      </c>
      <c r="R44" s="7">
        <v>0.70782246500770063</v>
      </c>
    </row>
    <row r="45" spans="1:18" hidden="1" x14ac:dyDescent="0.25">
      <c r="A45" s="5">
        <v>88.4</v>
      </c>
      <c r="B45" s="6">
        <v>3.6788813189455558</v>
      </c>
      <c r="C45" s="6">
        <v>2.985662276021658</v>
      </c>
      <c r="D45" s="6">
        <v>2.4201478964916801</v>
      </c>
      <c r="E45" s="6">
        <v>1.974579415639053</v>
      </c>
      <c r="F45" s="6">
        <v>1.6296035375450739</v>
      </c>
      <c r="G45" s="6">
        <v>1.3630693877791931</v>
      </c>
      <c r="H45" s="6">
        <v>1.170921916941416</v>
      </c>
      <c r="I45" s="6">
        <v>1.029357914389206</v>
      </c>
      <c r="J45" s="6">
        <v>0.97454915919228624</v>
      </c>
      <c r="K45" s="6">
        <v>0.93127708150841382</v>
      </c>
      <c r="L45" s="6">
        <v>0.86538862817095308</v>
      </c>
      <c r="M45" s="6">
        <v>0.82134345006571974</v>
      </c>
      <c r="N45" s="6">
        <v>0.79420456478197954</v>
      </c>
      <c r="O45" s="6">
        <v>0.77570979612544144</v>
      </c>
      <c r="P45" s="6">
        <v>0.76234913187188358</v>
      </c>
      <c r="Q45" s="6">
        <v>0.75089428768385302</v>
      </c>
      <c r="R45" s="7">
        <v>0.73986610908220318</v>
      </c>
    </row>
    <row r="46" spans="1:18" hidden="1" x14ac:dyDescent="0.25">
      <c r="A46" s="5">
        <v>93.800000000000011</v>
      </c>
      <c r="B46" s="6">
        <v>3.885963245472956</v>
      </c>
      <c r="C46" s="6">
        <v>3.1551826395667582</v>
      </c>
      <c r="D46" s="6">
        <v>2.5572126864055171</v>
      </c>
      <c r="E46" s="6">
        <v>2.0843467759083638</v>
      </c>
      <c r="F46" s="6">
        <v>1.716806771889799</v>
      </c>
      <c r="G46" s="6">
        <v>1.4317330739621581</v>
      </c>
      <c r="H46" s="6">
        <v>1.225290807524162</v>
      </c>
      <c r="I46" s="6">
        <v>1.072684150285832</v>
      </c>
      <c r="J46" s="6">
        <v>1.0134770659825469</v>
      </c>
      <c r="K46" s="6">
        <v>0.96671047089898099</v>
      </c>
      <c r="L46" s="6">
        <v>0.89565413896872781</v>
      </c>
      <c r="M46" s="6">
        <v>0.84861181159658883</v>
      </c>
      <c r="N46" s="6">
        <v>0.82055770643106651</v>
      </c>
      <c r="O46" s="6">
        <v>0.80254601036991247</v>
      </c>
      <c r="P46" s="6">
        <v>0.79080989108512001</v>
      </c>
      <c r="Q46" s="6">
        <v>0.78169622397244698</v>
      </c>
      <c r="R46" s="7">
        <v>0.7733261033351051</v>
      </c>
    </row>
    <row r="47" spans="1:18" hidden="1" x14ac:dyDescent="0.25">
      <c r="A47" s="5">
        <v>99.2</v>
      </c>
      <c r="B47" s="6">
        <v>4.0930451720003553</v>
      </c>
      <c r="C47" s="6">
        <v>3.3247030031118592</v>
      </c>
      <c r="D47" s="6">
        <v>2.694277476319352</v>
      </c>
      <c r="E47" s="6">
        <v>2.1941141361776748</v>
      </c>
      <c r="F47" s="6">
        <v>1.8040100062345259</v>
      </c>
      <c r="G47" s="6">
        <v>1.5003967601451229</v>
      </c>
      <c r="H47" s="6">
        <v>1.2796596981069071</v>
      </c>
      <c r="I47" s="6">
        <v>1.116010386182458</v>
      </c>
      <c r="J47" s="6">
        <v>1.0524049727728071</v>
      </c>
      <c r="K47" s="6">
        <v>1.002143860289548</v>
      </c>
      <c r="L47" s="6">
        <v>0.92591964976650232</v>
      </c>
      <c r="M47" s="6">
        <v>0.87588017312745781</v>
      </c>
      <c r="N47" s="6">
        <v>0.84691084808015338</v>
      </c>
      <c r="O47" s="6">
        <v>0.8293822246143836</v>
      </c>
      <c r="P47" s="6">
        <v>0.81927065029835644</v>
      </c>
      <c r="Q47" s="6">
        <v>0.81249816026104082</v>
      </c>
      <c r="R47" s="7">
        <v>0.80678609758800712</v>
      </c>
    </row>
    <row r="48" spans="1:18" hidden="1" x14ac:dyDescent="0.25">
      <c r="A48" s="5">
        <v>104.6</v>
      </c>
      <c r="B48" s="6">
        <v>4.3347428849607823</v>
      </c>
      <c r="C48" s="6">
        <v>3.5256039852927281</v>
      </c>
      <c r="D48" s="6">
        <v>2.8596374808409122</v>
      </c>
      <c r="E48" s="6">
        <v>2.329253551109979</v>
      </c>
      <c r="F48" s="6">
        <v>1.9138243793808301</v>
      </c>
      <c r="G48" s="6">
        <v>1.589060433037464</v>
      </c>
      <c r="H48" s="6">
        <v>1.351592147704245</v>
      </c>
      <c r="I48" s="6">
        <v>1.1746135171681049</v>
      </c>
      <c r="J48" s="6">
        <v>1.105522604102763</v>
      </c>
      <c r="K48" s="6">
        <v>1.050729724926883</v>
      </c>
      <c r="L48" s="6">
        <v>0.96737546005210184</v>
      </c>
      <c r="M48" s="6">
        <v>0.91252642215642732</v>
      </c>
      <c r="N48" s="6">
        <v>0.88100418963502802</v>
      </c>
      <c r="O48" s="6">
        <v>0.86247071494154426</v>
      </c>
      <c r="P48" s="6">
        <v>0.85265800585450069</v>
      </c>
      <c r="Q48" s="6">
        <v>0.84706325723607134</v>
      </c>
      <c r="R48" s="7">
        <v>0.84299558064009628</v>
      </c>
    </row>
    <row r="49" spans="1:18" hidden="1" x14ac:dyDescent="0.25">
      <c r="A49" s="8">
        <v>110</v>
      </c>
      <c r="B49" s="9">
        <v>4.602672873577486</v>
      </c>
      <c r="C49" s="9">
        <v>3.7502855925335141</v>
      </c>
      <c r="D49" s="9">
        <v>3.0464399526823862</v>
      </c>
      <c r="E49" s="9">
        <v>2.4836202262165812</v>
      </c>
      <c r="F49" s="9">
        <v>2.0407737561502048</v>
      </c>
      <c r="G49" s="9">
        <v>1.692880345858006</v>
      </c>
      <c r="H49" s="9">
        <v>1.436834481867328</v>
      </c>
      <c r="I49" s="9">
        <v>1.2447936702133999</v>
      </c>
      <c r="J49" s="9">
        <v>1.1693933860604571</v>
      </c>
      <c r="K49" s="9">
        <v>1.109282699712159</v>
      </c>
      <c r="L49" s="9">
        <v>1.0173114191683179</v>
      </c>
      <c r="M49" s="9">
        <v>0.95627935155505084</v>
      </c>
      <c r="N49" s="9">
        <v>0.92096315143100738</v>
      </c>
      <c r="O49" s="9">
        <v>0.90029725823761786</v>
      </c>
      <c r="P49" s="9">
        <v>0.88977879770175483</v>
      </c>
      <c r="Q49" s="9">
        <v>0.88448012441879187</v>
      </c>
      <c r="R49" s="10">
        <v>0.8812886606728193</v>
      </c>
    </row>
    <row r="50" spans="1:18" hidden="1" x14ac:dyDescent="0.25"/>
    <row r="51" spans="1:18" ht="31.5" hidden="1" x14ac:dyDescent="0.5">
      <c r="A51" s="1" t="s">
        <v>17</v>
      </c>
      <c r="B51" s="1"/>
    </row>
    <row r="52" spans="1:18" hidden="1" x14ac:dyDescent="0.25">
      <c r="A52" s="2"/>
      <c r="B52" s="19" t="s">
        <v>15</v>
      </c>
    </row>
    <row r="53" spans="1:18" hidden="1" x14ac:dyDescent="0.25">
      <c r="A53" s="20" t="s">
        <v>16</v>
      </c>
      <c r="B53" s="22">
        <v>14</v>
      </c>
    </row>
    <row r="54" spans="1:18" hidden="1" x14ac:dyDescent="0.25">
      <c r="A54" s="5">
        <v>29</v>
      </c>
      <c r="B54" s="7">
        <v>500.94861417962528</v>
      </c>
    </row>
    <row r="55" spans="1:18" hidden="1" x14ac:dyDescent="0.25">
      <c r="A55" s="5">
        <v>34.4</v>
      </c>
      <c r="B55" s="7">
        <v>541.55730669699392</v>
      </c>
    </row>
    <row r="56" spans="1:18" hidden="1" x14ac:dyDescent="0.25">
      <c r="A56" s="5">
        <v>39.799999999999997</v>
      </c>
      <c r="B56" s="7">
        <v>582.16614057617801</v>
      </c>
    </row>
    <row r="57" spans="1:18" hidden="1" x14ac:dyDescent="0.25">
      <c r="A57" s="5">
        <v>45.2</v>
      </c>
      <c r="B57" s="7">
        <v>621.37591522052298</v>
      </c>
    </row>
    <row r="58" spans="1:18" hidden="1" x14ac:dyDescent="0.25">
      <c r="A58" s="5">
        <v>50.6</v>
      </c>
      <c r="B58" s="7">
        <v>657.50908567071917</v>
      </c>
    </row>
    <row r="59" spans="1:18" hidden="1" x14ac:dyDescent="0.25">
      <c r="A59" s="5">
        <v>56</v>
      </c>
      <c r="B59" s="7">
        <v>693.64225612091536</v>
      </c>
    </row>
    <row r="60" spans="1:18" hidden="1" x14ac:dyDescent="0.25">
      <c r="A60" s="5">
        <v>61.400000000000013</v>
      </c>
      <c r="B60" s="7">
        <v>726.31024501401384</v>
      </c>
    </row>
    <row r="61" spans="1:18" hidden="1" x14ac:dyDescent="0.25">
      <c r="A61" s="5">
        <v>66.800000000000011</v>
      </c>
      <c r="B61" s="7">
        <v>756.91387042628799</v>
      </c>
    </row>
    <row r="62" spans="1:18" hidden="1" x14ac:dyDescent="0.25">
      <c r="A62" s="5">
        <v>72.2</v>
      </c>
      <c r="B62" s="7">
        <v>787.51749583856201</v>
      </c>
    </row>
    <row r="63" spans="1:18" hidden="1" x14ac:dyDescent="0.25">
      <c r="A63" s="5">
        <v>77.599999999999994</v>
      </c>
      <c r="B63" s="7">
        <v>815.23659790736235</v>
      </c>
    </row>
    <row r="64" spans="1:18" hidden="1" x14ac:dyDescent="0.25">
      <c r="A64" s="5">
        <v>83</v>
      </c>
      <c r="B64" s="7">
        <v>842.77399771830596</v>
      </c>
    </row>
    <row r="65" spans="1:17" hidden="1" x14ac:dyDescent="0.25">
      <c r="A65" s="5">
        <v>88.4</v>
      </c>
      <c r="B65" s="7">
        <v>871.05400303961346</v>
      </c>
    </row>
    <row r="66" spans="1:17" hidden="1" x14ac:dyDescent="0.25">
      <c r="A66" s="5">
        <v>93.800000000000011</v>
      </c>
      <c r="B66" s="7">
        <v>901.50569773134509</v>
      </c>
    </row>
    <row r="67" spans="1:17" hidden="1" x14ac:dyDescent="0.25">
      <c r="A67" s="5">
        <v>99.2</v>
      </c>
      <c r="B67" s="7">
        <v>931.95739242307673</v>
      </c>
    </row>
    <row r="68" spans="1:17" hidden="1" x14ac:dyDescent="0.25">
      <c r="A68" s="5">
        <v>104.6</v>
      </c>
      <c r="B68" s="7">
        <v>969.47014533827257</v>
      </c>
    </row>
    <row r="69" spans="1:17" hidden="1" x14ac:dyDescent="0.25">
      <c r="A69" s="8">
        <v>110</v>
      </c>
      <c r="B69" s="10">
        <v>1012.333856438437</v>
      </c>
    </row>
    <row r="70" spans="1:17" hidden="1" x14ac:dyDescent="0.25"/>
    <row r="71" spans="1:17" hidden="1" x14ac:dyDescent="0.25"/>
    <row r="72" spans="1:17" ht="28.9" customHeight="1" x14ac:dyDescent="0.5">
      <c r="A72" s="1" t="s">
        <v>18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19</v>
      </c>
      <c r="B74" s="13">
        <f ca="1">FORECAST( $B$29, OFFSET(B54:B69,MATCH($B$29,A54:A69,1)-1,0,2), OFFSET(A54:A69,MATCH($B$29,A54:A69,1)-1,0,2) ) / 10.5</f>
        <v>67.222695743587821</v>
      </c>
      <c r="C74" s="13" t="s">
        <v>20</v>
      </c>
      <c r="D74" s="14"/>
    </row>
    <row r="75" spans="1:17" x14ac:dyDescent="0.25">
      <c r="A75" s="5" t="s">
        <v>21</v>
      </c>
      <c r="B75" s="13">
        <f ca="1">FORECAST( $B$29, OFFSET(B54:B69,MATCH($B$29,A54:A69,1)-1,0,2), OFFSET(A54:A69,MATCH($B$29,A54:A69,1)-1,0,2) )</f>
        <v>705.83830530767204</v>
      </c>
      <c r="C75" s="13" t="s">
        <v>22</v>
      </c>
      <c r="D75" s="14"/>
    </row>
    <row r="76" spans="1:17" x14ac:dyDescent="0.25">
      <c r="A76" s="8"/>
      <c r="B76" s="15"/>
      <c r="C76" s="15"/>
      <c r="D76" s="16"/>
    </row>
    <row r="79" spans="1:17" ht="28.9" customHeight="1" x14ac:dyDescent="0.5">
      <c r="A79" s="1" t="s">
        <v>23</v>
      </c>
    </row>
    <row r="80" spans="1:17" x14ac:dyDescent="0.25">
      <c r="A80" s="23" t="s">
        <v>15</v>
      </c>
      <c r="B80" s="24">
        <v>8</v>
      </c>
      <c r="C80" s="24">
        <v>8.8000000000000007</v>
      </c>
      <c r="D80" s="24">
        <v>9.6</v>
      </c>
      <c r="E80" s="24">
        <v>10.4</v>
      </c>
      <c r="F80" s="24">
        <v>11.2</v>
      </c>
      <c r="G80" s="24">
        <v>12</v>
      </c>
      <c r="H80" s="24">
        <v>12.8</v>
      </c>
      <c r="I80" s="24">
        <v>13.6</v>
      </c>
      <c r="J80" s="24">
        <v>14.4</v>
      </c>
      <c r="K80" s="24">
        <v>15.2</v>
      </c>
      <c r="L80" s="24">
        <v>16</v>
      </c>
      <c r="M80" s="24">
        <v>16.8</v>
      </c>
      <c r="N80" s="24">
        <v>17.600000000000001</v>
      </c>
      <c r="O80" s="24">
        <v>18.399999999999999</v>
      </c>
      <c r="P80" s="24">
        <v>19.2</v>
      </c>
      <c r="Q80" s="25">
        <v>20</v>
      </c>
    </row>
    <row r="81" spans="1:17" x14ac:dyDescent="0.25">
      <c r="A81" s="8" t="s">
        <v>24</v>
      </c>
      <c r="B81" s="26">
        <f ca="1">FORECAST(
                $B$29,
                OFFSET(B34:B49,MATCH($B$29,A34:A49,1)-1,0,2),
                OFFSET(A34:A49,MATCH($B$29,A34:A49,1)-1,0,2)
                )</f>
        <v>2.8818306964631173</v>
      </c>
      <c r="C81" s="26">
        <f ca="1">FORECAST(
                $B$29,
                OFFSET(C34:C49,MATCH($B$29,A34:A49,1)-1,0,2),
                OFFSET(A34:A49,MATCH($B$29,A34:A49,1)-1,0,2)
                )</f>
        <v>2.359976294678626</v>
      </c>
      <c r="D81" s="26">
        <f ca="1">FORECAST(
                $B$29,
                OFFSET(D34:D49,MATCH($B$29,A34:A49,1)-1,0,2),
                OFFSET(A34:A49,MATCH($B$29,A34:A49,1)-1,0,2)
                )</f>
        <v>1.9392797099437005</v>
      </c>
      <c r="E81" s="26">
        <f ca="1">FORECAST(
                $B$29,
                OFFSET(E34:E49,MATCH($B$29,A34:A49,1)-1,0,2),
                OFFSET(A34:A49,MATCH($B$29,A34:A49,1)-1,0,2)
                )</f>
        <v>1.6118706252696684</v>
      </c>
      <c r="F81" s="26">
        <f ca="1">FORECAST(
                $B$29,
                OFFSET(F34:F49,MATCH($B$29,A34:A49,1)-1,0,2),
                OFFSET(A34:A49,MATCH($B$29,A34:A49,1)-1,0,2)
                )</f>
        <v>1.3607861793056695</v>
      </c>
      <c r="G81" s="26">
        <f ca="1">FORECAST(
                $B$29,
                OFFSET(G34:G49,MATCH($B$29,A34:A49,1)-1,0,2),
                OFFSET(A34:A49,MATCH($B$29,A34:A49,1)-1,0,2)
                )</f>
        <v>1.1676813578617506</v>
      </c>
      <c r="H81" s="26">
        <f ca="1">FORECAST(
                $B$29,
                OFFSET(H34:H49,MATCH($B$29,A34:A49,1)-1,0,2),
                OFFSET(A34:A49,MATCH($B$29,A34:A49,1)-1,0,2)
                )</f>
        <v>1.0276260702933901</v>
      </c>
      <c r="I81" s="26">
        <f ca="1">FORECAST(
                $B$29,
                OFFSET(I34:I49,MATCH($B$29,A34:A49,1)-1,0,2),
                OFFSET(A34:A49,MATCH($B$29,A34:A49,1)-1,0,2)
                )</f>
        <v>0.92203839187138248</v>
      </c>
      <c r="J81" s="26">
        <f ca="1">FORECAST(
                $B$29,
                OFFSET(K34:K49,MATCH($B$29,A34:A49,1)-1,0,2),
                OFFSET(A34:A49,MATCH($B$29,A34:A49,1)-1,0,2)
                )</f>
        <v>0.8445757206432456</v>
      </c>
      <c r="K81" s="26">
        <f ca="1">FORECAST(
                $B$29,
                OFFSET(L34:L49,MATCH($B$29,A34:A49,1)-1,0,2),
                OFFSET(A34:A49,MATCH($B$29,A34:A49,1)-1,0,2)
                )</f>
        <v>0.78633770104872747</v>
      </c>
      <c r="L81" s="26">
        <f ca="1">FORECAST(
                $B$29,
                OFFSET(M34:M49,MATCH($B$29,A34:A49,1)-1,0,2),
                OFFSET(A34:A49,MATCH($B$29,A34:A49,1)-1,0,2)
                )</f>
        <v>0.7399118400835647</v>
      </c>
      <c r="M81" s="26">
        <f ca="1">FORECAST(
                $B$29,
                OFFSET(N34:N49,MATCH($B$29,A34:A49,1)-1,0,2),
                OFFSET(A34:A49,MATCH($B$29,A34:A49,1)-1,0,2)
                )</f>
        <v>0.70122461196001162</v>
      </c>
      <c r="N81" s="26">
        <f ca="1">FORECAST(
                $B$29,
                OFFSET(O34:O49,MATCH($B$29,A34:A49,1)-1,0,2),
                OFFSET(A34:A49,MATCH($B$29,A34:A49,1)-1,0,2)
                )</f>
        <v>0.66549662852959068</v>
      </c>
      <c r="O81" s="26">
        <f ca="1">FORECAST(
                $B$29,
                OFFSET(P34:P49,MATCH($B$29,A34:A49,1)-1,0,2),
                OFFSET(A34:A49,MATCH($B$29,A34:A49,1)-1,0,2)
                )</f>
        <v>0.63084482316350154</v>
      </c>
      <c r="P81" s="26">
        <f ca="1">FORECAST(
                $B$29,
                OFFSET(Q34:Q49,MATCH($B$29,A34:A49,1)-1,0,2),
                OFFSET(A34:A49,MATCH($B$29,A34:A49,1)-1,0,2)
                )</f>
        <v>0.59643134609214665</v>
      </c>
      <c r="Q81" s="27">
        <f ca="1">FORECAST(
                $B$29,
                OFFSET(R34:R49,MATCH($B$29,A34:A49,1)-1,0,2),
                OFFSET(A34:A49,MATCH($B$29,A34:A49,1)-1,0,2)
                )</f>
        <v>0.56284440520942747</v>
      </c>
    </row>
  </sheetData>
  <sheetProtection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2023-02-21T02:56:11Z</dcterms:created>
  <dcterms:modified xsi:type="dcterms:W3CDTF">2023-03-09T22:01:59Z</dcterms:modified>
</cp:coreProperties>
</file>