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\HP640M\"/>
    </mc:Choice>
  </mc:AlternateContent>
  <xr:revisionPtr revIDLastSave="0" documentId="13_ncr:1_{1CF28A66-CA97-4976-B13A-053111811E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4+" sheetId="1" r:id="rId1"/>
    <sheet name="G4X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70" i="2" l="1"/>
  <c r="T70" i="2"/>
  <c r="Q74" i="2" s="1"/>
  <c r="S70" i="2"/>
  <c r="P74" i="2" s="1"/>
  <c r="R70" i="2"/>
  <c r="O74" i="2" s="1"/>
  <c r="Q70" i="2"/>
  <c r="N74" i="2" s="1"/>
  <c r="P70" i="2"/>
  <c r="M74" i="2" s="1"/>
  <c r="O70" i="2"/>
  <c r="L74" i="2" s="1"/>
  <c r="N70" i="2"/>
  <c r="K74" i="2" s="1"/>
  <c r="M70" i="2"/>
  <c r="J74" i="2" s="1"/>
  <c r="L70" i="2"/>
  <c r="I74" i="2" s="1"/>
  <c r="K70" i="2"/>
  <c r="H74" i="2" s="1"/>
  <c r="J70" i="2"/>
  <c r="G74" i="2" s="1"/>
  <c r="I70" i="2"/>
  <c r="F74" i="2" s="1"/>
  <c r="H70" i="2"/>
  <c r="E74" i="2" s="1"/>
  <c r="G70" i="2"/>
  <c r="D74" i="2" s="1"/>
  <c r="F70" i="2"/>
  <c r="C74" i="2" s="1"/>
  <c r="E70" i="2"/>
  <c r="B74" i="2" s="1"/>
  <c r="D70" i="2"/>
  <c r="C70" i="2"/>
  <c r="B70" i="2"/>
  <c r="G36" i="2"/>
  <c r="U70" i="1"/>
  <c r="T70" i="1"/>
  <c r="R74" i="1" s="1"/>
  <c r="S70" i="1"/>
  <c r="Q74" i="1" s="1"/>
  <c r="R70" i="1"/>
  <c r="P74" i="1" s="1"/>
  <c r="Q70" i="1"/>
  <c r="O74" i="1" s="1"/>
  <c r="P70" i="1"/>
  <c r="N74" i="1" s="1"/>
  <c r="O70" i="1"/>
  <c r="M74" i="1" s="1"/>
  <c r="N70" i="1"/>
  <c r="L74" i="1" s="1"/>
  <c r="M70" i="1"/>
  <c r="K74" i="1" s="1"/>
  <c r="L70" i="1"/>
  <c r="J74" i="1" s="1"/>
  <c r="K70" i="1"/>
  <c r="I74" i="1" s="1"/>
  <c r="J70" i="1"/>
  <c r="H74" i="1" s="1"/>
  <c r="I70" i="1"/>
  <c r="G74" i="1" s="1"/>
  <c r="H70" i="1"/>
  <c r="F74" i="1" s="1"/>
  <c r="G70" i="1"/>
  <c r="E74" i="1" s="1"/>
  <c r="F70" i="1"/>
  <c r="D74" i="1" s="1"/>
  <c r="E70" i="1"/>
  <c r="C74" i="1" s="1"/>
  <c r="D70" i="1"/>
  <c r="B74" i="1" s="1"/>
  <c r="C70" i="1"/>
  <c r="B70" i="1"/>
  <c r="G36" i="1"/>
</calcChain>
</file>

<file path=xl/sharedStrings.xml><?xml version="1.0" encoding="utf-8"?>
<sst xmlns="http://schemas.openxmlformats.org/spreadsheetml/2006/main" count="60" uniqueCount="28">
  <si>
    <t>G4+</t>
  </si>
  <si>
    <t>Injector Type:</t>
  </si>
  <si>
    <t>HP640M</t>
  </si>
  <si>
    <t>Matched Set:</t>
  </si>
  <si>
    <t>None selected</t>
  </si>
  <si>
    <t>Report Date:</t>
  </si>
  <si>
    <t>03/10/2022</t>
  </si>
  <si>
    <t>(c) Injectors Online Pty Ltd ATF Injectors Online Trust 2020</t>
  </si>
  <si>
    <t>Reference Voltage:</t>
  </si>
  <si>
    <t>V</t>
  </si>
  <si>
    <t>Reference Fuel Pressure:</t>
  </si>
  <si>
    <t>kPa</t>
  </si>
  <si>
    <t>Minimum Pulse Width</t>
  </si>
  <si>
    <t>ms</t>
  </si>
  <si>
    <t>Injector Offsets (2D Table at Base Fuel Pressure)</t>
  </si>
  <si>
    <t>Base Fuel Pressure [kPa]</t>
  </si>
  <si>
    <t>Edit to update. Range: 200 to 700</t>
  </si>
  <si>
    <t>Voltage [V]</t>
  </si>
  <si>
    <t>Pressure [kPa]</t>
  </si>
  <si>
    <t>Offset [ms]</t>
  </si>
  <si>
    <t>Injector Offsets (3D Table with Fuel Pressure)</t>
  </si>
  <si>
    <t>Table data (Offset) [ms]</t>
  </si>
  <si>
    <t>Battery Voltage [V]</t>
  </si>
  <si>
    <t>Differential Pressure [kPa]</t>
  </si>
  <si>
    <t>Short Pulse Width Adder</t>
  </si>
  <si>
    <t>Injector Pulse Width [ms]</t>
  </si>
  <si>
    <t>Adder [ms]</t>
  </si>
  <si>
    <t>G4X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</si>
</sst>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"/>
    <numFmt numFmtId="166" formatCode="0.###"/>
    <numFmt numFmtId="167" formatCode="0."/>
    <numFmt numFmtId="168" formatCode="0.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0" fillId="3" borderId="2" xfId="0" applyNumberFormat="1" applyFill="1" applyBorder="1"/>
    <xf numFmtId="165" fontId="0" fillId="3" borderId="3" xfId="0" applyNumberFormat="1" applyFill="1" applyBorder="1"/>
    <xf numFmtId="165" fontId="0" fillId="3" borderId="0" xfId="0" applyNumberFormat="1" applyFill="1"/>
    <xf numFmtId="165" fontId="0" fillId="3" borderId="5" xfId="0" applyNumberFormat="1" applyFill="1" applyBorder="1"/>
    <xf numFmtId="165" fontId="0" fillId="3" borderId="7" xfId="0" applyNumberFormat="1" applyFill="1" applyBorder="1"/>
    <xf numFmtId="165" fontId="0" fillId="3" borderId="8" xfId="0" applyNumberFormat="1" applyFill="1" applyBorder="1"/>
    <xf numFmtId="166" fontId="2" fillId="4" borderId="9" xfId="0" applyNumberFormat="1" applyFont="1" applyFill="1" applyBorder="1"/>
    <xf numFmtId="168" fontId="2" fillId="2" borderId="1" xfId="0" applyNumberFormat="1" applyFont="1" applyFill="1" applyBorder="1"/>
    <xf numFmtId="168" fontId="2" fillId="2" borderId="2" xfId="0" applyNumberFormat="1" applyFont="1" applyFill="1" applyBorder="1"/>
    <xf numFmtId="168" fontId="2" fillId="2" borderId="3" xfId="0" applyNumberFormat="1" applyFont="1" applyFill="1" applyBorder="1"/>
    <xf numFmtId="168" fontId="2" fillId="2" borderId="10" xfId="0" applyNumberFormat="1" applyFont="1" applyFill="1" applyBorder="1"/>
    <xf numFmtId="168" fontId="2" fillId="2" borderId="11" xfId="0" applyNumberFormat="1" applyFont="1" applyFill="1" applyBorder="1"/>
    <xf numFmtId="168" fontId="2" fillId="2" borderId="12" xfId="0" applyNumberFormat="1" applyFont="1" applyFill="1" applyBorder="1"/>
    <xf numFmtId="168" fontId="2" fillId="2" borderId="4" xfId="0" applyNumberFormat="1" applyFont="1" applyFill="1" applyBorder="1"/>
    <xf numFmtId="168" fontId="2" fillId="2" borderId="6" xfId="0" applyNumberFormat="1" applyFont="1" applyFill="1" applyBorder="1"/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164" fontId="2" fillId="2" borderId="15" xfId="0" applyNumberFormat="1" applyFont="1" applyFill="1" applyBorder="1"/>
    <xf numFmtId="168" fontId="2" fillId="2" borderId="13" xfId="0" applyNumberFormat="1" applyFont="1" applyFill="1" applyBorder="1"/>
    <xf numFmtId="168" fontId="2" fillId="2" borderId="14" xfId="0" applyNumberFormat="1" applyFont="1" applyFill="1" applyBorder="1"/>
    <xf numFmtId="168" fontId="2" fillId="2" borderId="15" xfId="0" applyNumberFormat="1" applyFont="1" applyFill="1" applyBorder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2" fillId="2" borderId="10" xfId="0" applyNumberFormat="1" applyFont="1" applyFill="1" applyBorder="1"/>
    <xf numFmtId="1" fontId="2" fillId="2" borderId="11" xfId="0" applyNumberFormat="1" applyFont="1" applyFill="1" applyBorder="1"/>
    <xf numFmtId="1" fontId="2" fillId="2" borderId="12" xfId="0" applyNumberFormat="1" applyFont="1" applyFill="1" applyBorder="1"/>
    <xf numFmtId="167" fontId="2" fillId="4" borderId="9" xfId="0" applyNumberFormat="1" applyFont="1" applyFill="1" applyBorder="1" applyProtection="1">
      <protection locked="0"/>
    </xf>
  </cellXfs>
  <cellStyles count="1">
    <cellStyle name="Normal" xfId="0" builtinId="0"/>
  </cellStyles>
  <dxfs count="2">
    <dxf>
      <font>
        <b/>
        <color rgb="FF9C0006"/>
      </font>
    </dxf>
    <dxf>
      <font>
        <b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4</xdr:col>
      <xdr:colOff>314325</xdr:colOff>
      <xdr:row>10</xdr:row>
      <xdr:rowOff>65544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1D53AF-9844-48B9-B188-FFEABA4035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9550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9525</xdr:rowOff>
    </xdr:from>
    <xdr:to>
      <xdr:col>4</xdr:col>
      <xdr:colOff>342900</xdr:colOff>
      <xdr:row>10</xdr:row>
      <xdr:rowOff>56019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FD0E45-D693-482D-8829-83E5A5F17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00025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G95"/>
  <sheetViews>
    <sheetView tabSelected="1" workbookViewId="0">
      <selection activeCell="E30" sqref="E30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1" spans="1:4" x14ac:dyDescent="0.25">
      <c r="A21" t="s">
        <v>7</v>
      </c>
    </row>
    <row r="23" spans="1:4" x14ac:dyDescent="0.25">
      <c r="A23" s="2"/>
      <c r="B23" s="11"/>
      <c r="C23" s="11"/>
      <c r="D23" s="12"/>
    </row>
    <row r="24" spans="1:4" x14ac:dyDescent="0.25">
      <c r="A24" s="5" t="s">
        <v>8</v>
      </c>
      <c r="B24" s="13">
        <v>14</v>
      </c>
      <c r="C24" s="13" t="s">
        <v>9</v>
      </c>
      <c r="D24" s="14"/>
    </row>
    <row r="25" spans="1:4" x14ac:dyDescent="0.25">
      <c r="A25" s="5" t="s">
        <v>10</v>
      </c>
      <c r="B25" s="13">
        <v>300</v>
      </c>
      <c r="C25" s="13" t="s">
        <v>11</v>
      </c>
      <c r="D25" s="14"/>
    </row>
    <row r="26" spans="1:4" x14ac:dyDescent="0.25">
      <c r="A26" s="8"/>
      <c r="B26" s="15"/>
      <c r="C26" s="15"/>
      <c r="D26" s="16"/>
    </row>
    <row r="29" spans="1:4" x14ac:dyDescent="0.25">
      <c r="A29" s="2"/>
      <c r="B29" s="17"/>
      <c r="C29" s="17"/>
      <c r="D29" s="18"/>
    </row>
    <row r="30" spans="1:4" x14ac:dyDescent="0.25">
      <c r="A30" s="5" t="s">
        <v>12</v>
      </c>
      <c r="B30" s="19">
        <v>0.42999999999999988</v>
      </c>
      <c r="C30" s="19" t="s">
        <v>13</v>
      </c>
      <c r="D30" s="20"/>
    </row>
    <row r="31" spans="1:4" x14ac:dyDescent="0.25">
      <c r="A31" s="8"/>
      <c r="B31" s="21"/>
      <c r="C31" s="21"/>
      <c r="D31" s="22"/>
    </row>
    <row r="34" spans="1:21" ht="28.9" customHeight="1" x14ac:dyDescent="0.5">
      <c r="A34" s="1" t="s">
        <v>14</v>
      </c>
    </row>
    <row r="36" spans="1:21" x14ac:dyDescent="0.25">
      <c r="A36" s="23" t="s">
        <v>15</v>
      </c>
      <c r="B36" s="44">
        <v>300</v>
      </c>
      <c r="C36" s="23" t="s">
        <v>16</v>
      </c>
      <c r="D36" s="23"/>
      <c r="E36" s="23"/>
      <c r="F36" s="23"/>
      <c r="G36" t="str">
        <f>IF(AND($B$36&gt;=200, $B$36&lt;=700), "", "Invalid value! Calculated values below may not be valid for this value.")</f>
        <v/>
      </c>
    </row>
    <row r="38" spans="1:21" hidden="1" x14ac:dyDescent="0.25">
      <c r="A38" s="24"/>
      <c r="B38" s="25" t="s">
        <v>17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6"/>
    </row>
    <row r="39" spans="1:21" hidden="1" x14ac:dyDescent="0.25">
      <c r="A39" s="27" t="s">
        <v>18</v>
      </c>
      <c r="B39" s="28">
        <v>4.9000000000000004</v>
      </c>
      <c r="C39" s="28">
        <v>5</v>
      </c>
      <c r="D39" s="28">
        <v>6</v>
      </c>
      <c r="E39" s="28">
        <v>7</v>
      </c>
      <c r="F39" s="28">
        <v>8</v>
      </c>
      <c r="G39" s="28">
        <v>9</v>
      </c>
      <c r="H39" s="28">
        <v>10</v>
      </c>
      <c r="I39" s="28">
        <v>11</v>
      </c>
      <c r="J39" s="28">
        <v>12</v>
      </c>
      <c r="K39" s="28">
        <v>13</v>
      </c>
      <c r="L39" s="28">
        <v>14</v>
      </c>
      <c r="M39" s="28">
        <v>15</v>
      </c>
      <c r="N39" s="28">
        <v>16</v>
      </c>
      <c r="O39" s="28">
        <v>17</v>
      </c>
      <c r="P39" s="28">
        <v>18</v>
      </c>
      <c r="Q39" s="28">
        <v>19</v>
      </c>
      <c r="R39" s="28">
        <v>20</v>
      </c>
      <c r="S39" s="28">
        <v>21</v>
      </c>
      <c r="T39" s="28">
        <v>22</v>
      </c>
      <c r="U39" s="29">
        <v>22.1</v>
      </c>
    </row>
    <row r="40" spans="1:21" hidden="1" x14ac:dyDescent="0.25">
      <c r="A40" s="30">
        <v>199</v>
      </c>
      <c r="B40" s="19">
        <v>5.0609574147254088</v>
      </c>
      <c r="C40" s="19">
        <v>4.9506351029999056</v>
      </c>
      <c r="D40" s="19">
        <v>3.9489039206303289</v>
      </c>
      <c r="E40" s="19">
        <v>3.1232447742890321</v>
      </c>
      <c r="F40" s="19">
        <v>2.4600767463449942</v>
      </c>
      <c r="G40" s="19">
        <v>1.943887328993648</v>
      </c>
      <c r="H40" s="19">
        <v>1.55723242425688</v>
      </c>
      <c r="I40" s="19">
        <v>1.2807363439830231</v>
      </c>
      <c r="J40" s="19">
        <v>1.0930918098468649</v>
      </c>
      <c r="K40" s="19">
        <v>0.97105995334963158</v>
      </c>
      <c r="L40" s="19">
        <v>0.88947031581901914</v>
      </c>
      <c r="M40" s="19">
        <v>0.82122084840915388</v>
      </c>
      <c r="N40" s="19">
        <v>0.73727791210063565</v>
      </c>
      <c r="O40" s="19">
        <v>0.60667627770048949</v>
      </c>
      <c r="P40" s="19">
        <v>0.39651912584221088</v>
      </c>
      <c r="Q40" s="19">
        <v>7.1978046985732291E-2</v>
      </c>
      <c r="R40" s="19">
        <v>-0.40370695858255351</v>
      </c>
      <c r="S40" s="19">
        <v>-1.069227480749793</v>
      </c>
      <c r="T40" s="19">
        <v>-1.9652066995767219</v>
      </c>
      <c r="U40" s="20">
        <v>-2.0691014760298359</v>
      </c>
    </row>
    <row r="41" spans="1:21" hidden="1" x14ac:dyDescent="0.25">
      <c r="A41" s="30">
        <v>200</v>
      </c>
      <c r="B41" s="19">
        <v>5.0643462909202936</v>
      </c>
      <c r="C41" s="19">
        <v>4.9539163360059959</v>
      </c>
      <c r="D41" s="19">
        <v>3.9512386397855019</v>
      </c>
      <c r="E41" s="19">
        <v>3.1248520303518901</v>
      </c>
      <c r="F41" s="19">
        <v>2.461151070282467</v>
      </c>
      <c r="G41" s="19">
        <v>1.9445987319809961</v>
      </c>
      <c r="H41" s="19">
        <v>1.5577263976776881</v>
      </c>
      <c r="I41" s="19">
        <v>1.281133859429207</v>
      </c>
      <c r="J41" s="19">
        <v>1.093489319118667</v>
      </c>
      <c r="K41" s="19">
        <v>0.97152938845562353</v>
      </c>
      <c r="L41" s="19">
        <v>0.89005908897610153</v>
      </c>
      <c r="M41" s="19">
        <v>0.82195185204255417</v>
      </c>
      <c r="N41" s="19">
        <v>0.73814951884391</v>
      </c>
      <c r="O41" s="19">
        <v>0.60766234039552725</v>
      </c>
      <c r="P41" s="19">
        <v>0.3975689775392155</v>
      </c>
      <c r="Q41" s="19">
        <v>7.3016500943255735E-2</v>
      </c>
      <c r="R41" s="19">
        <v>-0.40277960889765302</v>
      </c>
      <c r="S41" s="19">
        <v>-1.0685354616623211</v>
      </c>
      <c r="T41" s="19">
        <v>-1.964898757203148</v>
      </c>
      <c r="U41" s="20">
        <v>-2.0688410663760308</v>
      </c>
    </row>
    <row r="42" spans="1:21" hidden="1" x14ac:dyDescent="0.25">
      <c r="A42" s="30">
        <v>220</v>
      </c>
      <c r="B42" s="19">
        <v>5.1361180724835176</v>
      </c>
      <c r="C42" s="19">
        <v>5.0234343449194148</v>
      </c>
      <c r="D42" s="19">
        <v>4.0008617607319552</v>
      </c>
      <c r="E42" s="19">
        <v>3.1590421472135661</v>
      </c>
      <c r="F42" s="19">
        <v>2.4838796711081188</v>
      </c>
      <c r="G42" s="19">
        <v>1.959346908985943</v>
      </c>
      <c r="H42" s="19">
        <v>1.567484847243811</v>
      </c>
      <c r="I42" s="19">
        <v>1.288402882104948</v>
      </c>
      <c r="J42" s="19">
        <v>1.100278819619033</v>
      </c>
      <c r="K42" s="19">
        <v>0.9793588756621876</v>
      </c>
      <c r="L42" s="19">
        <v>0.89995767593699583</v>
      </c>
      <c r="M42" s="19">
        <v>0.8344582559724758</v>
      </c>
      <c r="N42" s="19">
        <v>0.75331206112412019</v>
      </c>
      <c r="O42" s="19">
        <v>0.62503894657384507</v>
      </c>
      <c r="P42" s="19">
        <v>0.41622717733003789</v>
      </c>
      <c r="Q42" s="19">
        <v>9.1533428227526414E-2</v>
      </c>
      <c r="R42" s="19">
        <v>-0.38631721607241148</v>
      </c>
      <c r="S42" s="19">
        <v>-1.056531261082039</v>
      </c>
      <c r="T42" s="19">
        <v>-1.960246802487188</v>
      </c>
      <c r="U42" s="20">
        <v>-2.0651023894351539</v>
      </c>
    </row>
    <row r="43" spans="1:21" hidden="1" x14ac:dyDescent="0.25">
      <c r="A43" s="30">
        <v>240</v>
      </c>
      <c r="B43" s="19">
        <v>5.2157948463429316</v>
      </c>
      <c r="C43" s="19">
        <v>5.1006671750728856</v>
      </c>
      <c r="D43" s="19">
        <v>4.0563827119581841</v>
      </c>
      <c r="E43" s="19">
        <v>3.1974671390331091</v>
      </c>
      <c r="F43" s="19">
        <v>2.5093342272080941</v>
      </c>
      <c r="G43" s="19">
        <v>1.975466157220032</v>
      </c>
      <c r="H43" s="19">
        <v>1.577413519632261</v>
      </c>
      <c r="I43" s="19">
        <v>1.294795314834569</v>
      </c>
      <c r="J43" s="19">
        <v>1.105298953043198</v>
      </c>
      <c r="K43" s="19">
        <v>0.98468025430083239</v>
      </c>
      <c r="L43" s="19">
        <v>0.90676344847661872</v>
      </c>
      <c r="M43" s="19">
        <v>0.84344117526613793</v>
      </c>
      <c r="N43" s="19">
        <v>0.7646744841914499</v>
      </c>
      <c r="O43" s="19">
        <v>0.63849283460103035</v>
      </c>
      <c r="P43" s="19">
        <v>0.43099409566983299</v>
      </c>
      <c r="Q43" s="19">
        <v>0.10634454639924761</v>
      </c>
      <c r="R43" s="19">
        <v>-0.37322112438288357</v>
      </c>
      <c r="S43" s="19">
        <v>-1.047399818022271</v>
      </c>
      <c r="T43" s="19">
        <v>-1.957820026038164</v>
      </c>
      <c r="U43" s="20">
        <v>-2.0635156608757441</v>
      </c>
    </row>
    <row r="44" spans="1:21" hidden="1" x14ac:dyDescent="0.25">
      <c r="A44" s="30">
        <v>260</v>
      </c>
      <c r="B44" s="19">
        <v>5.3037671137588136</v>
      </c>
      <c r="C44" s="19">
        <v>5.1860083077112096</v>
      </c>
      <c r="D44" s="19">
        <v>4.1182247745541991</v>
      </c>
      <c r="E44" s="19">
        <v>3.2405800867457351</v>
      </c>
      <c r="F44" s="19">
        <v>2.5379976193628169</v>
      </c>
      <c r="G44" s="19">
        <v>1.9934691573089001</v>
      </c>
      <c r="H44" s="19">
        <v>1.588054895313884</v>
      </c>
      <c r="I44" s="19">
        <v>1.300883437934125</v>
      </c>
      <c r="J44" s="19">
        <v>1.1091517995524209</v>
      </c>
      <c r="K44" s="19">
        <v>0.98812540437802676</v>
      </c>
      <c r="L44" s="19">
        <v>0.91113808644664829</v>
      </c>
      <c r="M44" s="19">
        <v>0.84959208962043231</v>
      </c>
      <c r="N44" s="19">
        <v>0.77295806758799923</v>
      </c>
      <c r="O44" s="19">
        <v>0.64877508386438709</v>
      </c>
      <c r="P44" s="19">
        <v>0.4426506117911142</v>
      </c>
      <c r="Q44" s="19">
        <v>0.1182605345361445</v>
      </c>
      <c r="R44" s="19">
        <v>-0.36265085490613741</v>
      </c>
      <c r="S44" s="19">
        <v>-1.0402708537148531</v>
      </c>
      <c r="T44" s="19">
        <v>-1.9567183492427169</v>
      </c>
      <c r="U44" s="20">
        <v>-2.0631778220999242</v>
      </c>
    </row>
    <row r="45" spans="1:21" hidden="1" x14ac:dyDescent="0.25">
      <c r="A45" s="30">
        <v>280</v>
      </c>
      <c r="B45" s="19">
        <v>5.4003677223888591</v>
      </c>
      <c r="C45" s="19">
        <v>5.2797935704766017</v>
      </c>
      <c r="D45" s="19">
        <v>4.1867535760074208</v>
      </c>
      <c r="E45" s="19">
        <v>3.2887764176840761</v>
      </c>
      <c r="F45" s="19">
        <v>2.570295074750129</v>
      </c>
      <c r="G45" s="19">
        <v>2.0138109362755929</v>
      </c>
      <c r="H45" s="19">
        <v>1.599893801156939</v>
      </c>
      <c r="I45" s="19">
        <v>1.3071818781170781</v>
      </c>
      <c r="J45" s="19">
        <v>1.112381785705377</v>
      </c>
      <c r="K45" s="19">
        <v>0.99026855229765332</v>
      </c>
      <c r="L45" s="19">
        <v>0.91368561609617505</v>
      </c>
      <c r="M45" s="19">
        <v>0.85354482512965379</v>
      </c>
      <c r="N45" s="19">
        <v>0.77882643725327227</v>
      </c>
      <c r="O45" s="19">
        <v>0.65657912014863395</v>
      </c>
      <c r="P45" s="19">
        <v>0.45191995132381813</v>
      </c>
      <c r="Q45" s="19">
        <v>0.12803441811335151</v>
      </c>
      <c r="R45" s="19">
        <v>-0.35382358232181937</v>
      </c>
      <c r="S45" s="19">
        <v>-1.034331742994254</v>
      </c>
      <c r="T45" s="19">
        <v>-1.9560993470900849</v>
      </c>
      <c r="U45" s="20">
        <v>-2.0632434681124252</v>
      </c>
    </row>
    <row r="46" spans="1:21" hidden="1" x14ac:dyDescent="0.25">
      <c r="A46" s="30">
        <v>300</v>
      </c>
      <c r="B46" s="19">
        <v>5.5058718662881736</v>
      </c>
      <c r="C46" s="19">
        <v>5.3823011374086844</v>
      </c>
      <c r="D46" s="19">
        <v>4.2622770902026863</v>
      </c>
      <c r="E46" s="19">
        <v>3.3423939055781768</v>
      </c>
      <c r="F46" s="19">
        <v>2.6065941669452788</v>
      </c>
      <c r="G46" s="19">
        <v>2.036888867540573</v>
      </c>
      <c r="H46" s="19">
        <v>1.61335741042709</v>
      </c>
      <c r="I46" s="19">
        <v>1.314147608494306</v>
      </c>
      <c r="J46" s="19">
        <v>1.1154756844581539</v>
      </c>
      <c r="K46" s="19">
        <v>0.99162627086100663</v>
      </c>
      <c r="L46" s="19">
        <v>0.91495241007170325</v>
      </c>
      <c r="M46" s="19">
        <v>0.85587555428551632</v>
      </c>
      <c r="N46" s="19">
        <v>0.78288556552418598</v>
      </c>
      <c r="O46" s="19">
        <v>0.66254071563589445</v>
      </c>
      <c r="P46" s="19">
        <v>0.45946768629526419</v>
      </c>
      <c r="Q46" s="19">
        <v>0.13636156900339461</v>
      </c>
      <c r="R46" s="19">
        <v>-0.34601413491219007</v>
      </c>
      <c r="S46" s="19">
        <v>-1.0288275142975061</v>
      </c>
      <c r="T46" s="19">
        <v>-1.9551782481721209</v>
      </c>
      <c r="U46" s="20">
        <v>-2.062924847520538</v>
      </c>
    </row>
    <row r="47" spans="1:21" hidden="1" x14ac:dyDescent="0.25">
      <c r="A47" s="30">
        <v>320</v>
      </c>
      <c r="B47" s="19">
        <v>5.6204970859092693</v>
      </c>
      <c r="C47" s="19">
        <v>5.4937515289444967</v>
      </c>
      <c r="D47" s="19">
        <v>4.345045637422241</v>
      </c>
      <c r="E47" s="19">
        <v>3.4017126705554892</v>
      </c>
      <c r="F47" s="19">
        <v>2.6472048159209312</v>
      </c>
      <c r="G47" s="19">
        <v>2.06304267092171</v>
      </c>
      <c r="H47" s="19">
        <v>1.6288152427874181</v>
      </c>
      <c r="I47" s="19">
        <v>1.322179948574097</v>
      </c>
      <c r="J47" s="19">
        <v>1.11886261516424</v>
      </c>
      <c r="K47" s="19">
        <v>0.9926574792667906</v>
      </c>
      <c r="L47" s="19">
        <v>0.91542718741714424</v>
      </c>
      <c r="M47" s="19">
        <v>0.85710279597713424</v>
      </c>
      <c r="N47" s="19">
        <v>0.78568377113507726</v>
      </c>
      <c r="O47" s="19">
        <v>0.66723798890570318</v>
      </c>
      <c r="P47" s="19">
        <v>0.46590173513021499</v>
      </c>
      <c r="Q47" s="19">
        <v>0.14387970547625531</v>
      </c>
      <c r="R47" s="19">
        <v>-0.33855499456208088</v>
      </c>
      <c r="S47" s="19">
        <v>-1.0230608496642351</v>
      </c>
      <c r="T47" s="19">
        <v>-1.9532279346832231</v>
      </c>
      <c r="U47" s="20">
        <v>-2.0614918625341829</v>
      </c>
    </row>
    <row r="48" spans="1:21" hidden="1" x14ac:dyDescent="0.25">
      <c r="A48" s="30">
        <v>340</v>
      </c>
      <c r="B48" s="19">
        <v>5.7444032681020802</v>
      </c>
      <c r="C48" s="19">
        <v>5.6143076119184876</v>
      </c>
      <c r="D48" s="19">
        <v>4.4352518843457407</v>
      </c>
      <c r="E48" s="19">
        <v>3.4669551791408808</v>
      </c>
      <c r="F48" s="19">
        <v>2.6923792880471611</v>
      </c>
      <c r="G48" s="19">
        <v>2.0925544126342879</v>
      </c>
      <c r="H48" s="19">
        <v>1.646579164298416</v>
      </c>
      <c r="I48" s="19">
        <v>1.3316205642621519</v>
      </c>
      <c r="J48" s="19">
        <v>1.1229140435745559</v>
      </c>
      <c r="K48" s="19">
        <v>0.9937634431111273</v>
      </c>
      <c r="L48" s="19">
        <v>0.91554101357382578</v>
      </c>
      <c r="M48" s="19">
        <v>0.85768741549105609</v>
      </c>
      <c r="N48" s="19">
        <v>0.78771171921768879</v>
      </c>
      <c r="O48" s="19">
        <v>0.67119140493502005</v>
      </c>
      <c r="P48" s="19">
        <v>0.47177236265081041</v>
      </c>
      <c r="Q48" s="19">
        <v>0.15116889219928889</v>
      </c>
      <c r="R48" s="19">
        <v>-0.33083629675891219</v>
      </c>
      <c r="S48" s="19">
        <v>-1.0163920847366581</v>
      </c>
      <c r="T48" s="19">
        <v>-1.9495789424204131</v>
      </c>
      <c r="U48" s="20">
        <v>-2.058272068965834</v>
      </c>
    </row>
    <row r="49" spans="1:21" hidden="1" x14ac:dyDescent="0.25">
      <c r="A49" s="30">
        <v>360</v>
      </c>
      <c r="B49" s="19">
        <v>5.8776926461139434</v>
      </c>
      <c r="C49" s="19">
        <v>5.7440745995625244</v>
      </c>
      <c r="D49" s="19">
        <v>4.5330308440502591</v>
      </c>
      <c r="E49" s="19">
        <v>3.5382862442566299</v>
      </c>
      <c r="F49" s="19">
        <v>2.7423121960914529</v>
      </c>
      <c r="G49" s="19">
        <v>2.125648505291001</v>
      </c>
      <c r="H49" s="19">
        <v>1.666903387417987</v>
      </c>
      <c r="I49" s="19">
        <v>1.342753467861584</v>
      </c>
      <c r="J49" s="19">
        <v>1.1279437818374121</v>
      </c>
      <c r="K49" s="19">
        <v>0.99528777438753568</v>
      </c>
      <c r="L49" s="19">
        <v>0.91566730038048316</v>
      </c>
      <c r="M49" s="19">
        <v>0.85803262451121398</v>
      </c>
      <c r="N49" s="19">
        <v>0.78940242130116633</v>
      </c>
      <c r="O49" s="19">
        <v>0.67486377509819917</v>
      </c>
      <c r="P49" s="19">
        <v>0.47757218007664548</v>
      </c>
      <c r="Q49" s="19">
        <v>0.15875154023727231</v>
      </c>
      <c r="R49" s="19">
        <v>-0.32230583059269341</v>
      </c>
      <c r="S49" s="19">
        <v>-1.0082392087595839</v>
      </c>
      <c r="T49" s="19">
        <v>-1.94361946078326</v>
      </c>
      <c r="U49" s="20">
        <v>-2.0526506762305701</v>
      </c>
    </row>
    <row r="50" spans="1:21" hidden="1" x14ac:dyDescent="0.25">
      <c r="A50" s="30">
        <v>380</v>
      </c>
      <c r="B50" s="19">
        <v>6.020409799589614</v>
      </c>
      <c r="C50" s="19">
        <v>5.8831000515058713</v>
      </c>
      <c r="D50" s="19">
        <v>4.6384598760102742</v>
      </c>
      <c r="E50" s="19">
        <v>3.615813025222427</v>
      </c>
      <c r="F50" s="19">
        <v>2.797140499218711</v>
      </c>
      <c r="G50" s="19">
        <v>2.1624917079019581</v>
      </c>
      <c r="H50" s="19">
        <v>1.68998447100145</v>
      </c>
      <c r="I50" s="19">
        <v>1.3558050180729151</v>
      </c>
      <c r="J50" s="19">
        <v>1.1342079884985461</v>
      </c>
      <c r="K50" s="19">
        <v>0.99751643148696489</v>
      </c>
      <c r="L50" s="19">
        <v>0.91612180607326454</v>
      </c>
      <c r="M50" s="19">
        <v>0.85848398111897239</v>
      </c>
      <c r="N50" s="19">
        <v>0.79113123531208451</v>
      </c>
      <c r="O50" s="19">
        <v>0.6786602571670235</v>
      </c>
      <c r="P50" s="19">
        <v>0.48373614502468421</v>
      </c>
      <c r="Q50" s="19">
        <v>0.16709240705240089</v>
      </c>
      <c r="R50" s="19">
        <v>-0.31246903875603671</v>
      </c>
      <c r="S50" s="19">
        <v>-0.99807786458039516</v>
      </c>
      <c r="T50" s="19">
        <v>-1.93479533277398</v>
      </c>
      <c r="U50" s="20">
        <v>-2.044070547346049</v>
      </c>
    </row>
    <row r="51" spans="1:21" hidden="1" x14ac:dyDescent="0.25">
      <c r="A51" s="30">
        <v>400</v>
      </c>
      <c r="B51" s="19">
        <v>6.1725416545712521</v>
      </c>
      <c r="C51" s="19">
        <v>6.0313738737752187</v>
      </c>
      <c r="D51" s="19">
        <v>4.7515586860976819</v>
      </c>
      <c r="E51" s="19">
        <v>3.6995850277553739</v>
      </c>
      <c r="F51" s="19">
        <v>2.8569435029912391</v>
      </c>
      <c r="G51" s="19">
        <v>2.2031931258746749</v>
      </c>
      <c r="H51" s="19">
        <v>1.715961320301522</v>
      </c>
      <c r="I51" s="19">
        <v>1.3709439199940829</v>
      </c>
      <c r="J51" s="19">
        <v>1.141905168501099</v>
      </c>
      <c r="K51" s="19">
        <v>1.000677719197766</v>
      </c>
      <c r="L51" s="19">
        <v>0.91716263528573805</v>
      </c>
      <c r="M51" s="19">
        <v>0.85932938979309537</v>
      </c>
      <c r="N51" s="19">
        <v>0.79321586557441037</v>
      </c>
      <c r="O51" s="19">
        <v>0.68292835531067109</v>
      </c>
      <c r="P51" s="19">
        <v>0.49064156150932631</v>
      </c>
      <c r="Q51" s="19">
        <v>0.17659859650428439</v>
      </c>
      <c r="R51" s="19">
        <v>-0.30088901754411879</v>
      </c>
      <c r="S51" s="19">
        <v>-0.98544134864906674</v>
      </c>
      <c r="T51" s="19">
        <v>-1.922610054997332</v>
      </c>
      <c r="U51" s="20">
        <v>-2.0320321989325159</v>
      </c>
    </row>
    <row r="52" spans="1:21" hidden="1" x14ac:dyDescent="0.25">
      <c r="A52" s="30">
        <v>420</v>
      </c>
      <c r="B52" s="19">
        <v>6.3340174834984388</v>
      </c>
      <c r="C52" s="19">
        <v>6.1888283187946618</v>
      </c>
      <c r="D52" s="19">
        <v>4.8722893265817842</v>
      </c>
      <c r="E52" s="19">
        <v>3.7895941039699839</v>
      </c>
      <c r="F52" s="19">
        <v>2.9217428593687629</v>
      </c>
      <c r="G52" s="19">
        <v>2.247804211014083</v>
      </c>
      <c r="H52" s="19">
        <v>1.7449151869683539</v>
      </c>
      <c r="I52" s="19">
        <v>1.3882812251204319</v>
      </c>
      <c r="J52" s="19">
        <v>1.151176173185628</v>
      </c>
      <c r="K52" s="19">
        <v>1.0049422887057009</v>
      </c>
      <c r="L52" s="19">
        <v>0.91899023904886334</v>
      </c>
      <c r="M52" s="19">
        <v>0.86079910140977223</v>
      </c>
      <c r="N52" s="19">
        <v>0.79591636280955047</v>
      </c>
      <c r="O52" s="19">
        <v>0.68795792009574885</v>
      </c>
      <c r="P52" s="19">
        <v>0.49860807994238598</v>
      </c>
      <c r="Q52" s="19">
        <v>0.18761955884992079</v>
      </c>
      <c r="R52" s="19">
        <v>-0.28718651685472629</v>
      </c>
      <c r="S52" s="19">
        <v>-0.96992061101819615</v>
      </c>
      <c r="T52" s="19">
        <v>-1.9066247776606571</v>
      </c>
      <c r="U52" s="20">
        <v>-2.0160938012128331</v>
      </c>
    </row>
    <row r="53" spans="1:21" hidden="1" x14ac:dyDescent="0.25">
      <c r="A53" s="30">
        <v>440</v>
      </c>
      <c r="B53" s="19">
        <v>6.5047089052081599</v>
      </c>
      <c r="C53" s="19">
        <v>6.3553379853857077</v>
      </c>
      <c r="D53" s="19">
        <v>5.0005561961293026</v>
      </c>
      <c r="E53" s="19">
        <v>3.885774452378183</v>
      </c>
      <c r="F53" s="19">
        <v>2.9915025667084172</v>
      </c>
      <c r="G53" s="19">
        <v>2.2963187615225289</v>
      </c>
      <c r="H53" s="19">
        <v>1.7768696690494921</v>
      </c>
      <c r="I53" s="19">
        <v>1.4078703313447249</v>
      </c>
      <c r="J53" s="19">
        <v>1.162104200290105</v>
      </c>
      <c r="K53" s="19">
        <v>1.0104231375939501</v>
      </c>
      <c r="L53" s="19">
        <v>0.92174741479104139</v>
      </c>
      <c r="M53" s="19">
        <v>0.86306571324259451</v>
      </c>
      <c r="N53" s="19">
        <v>0.7994351241362958</v>
      </c>
      <c r="O53" s="19">
        <v>0.69398114848625969</v>
      </c>
      <c r="P53" s="19">
        <v>0.50789769713307109</v>
      </c>
      <c r="Q53" s="19">
        <v>0.20044709074376679</v>
      </c>
      <c r="R53" s="19">
        <v>-0.27103994018819932</v>
      </c>
      <c r="S53" s="19">
        <v>-0.95116425534289739</v>
      </c>
      <c r="T53" s="19">
        <v>-1.886458304573928</v>
      </c>
      <c r="U53" s="20">
        <v>-1.995871178012397</v>
      </c>
    </row>
    <row r="54" spans="1:21" hidden="1" x14ac:dyDescent="0.25">
      <c r="A54" s="30">
        <v>460</v>
      </c>
      <c r="B54" s="19">
        <v>6.6844298849348132</v>
      </c>
      <c r="C54" s="19">
        <v>6.5307198187672837</v>
      </c>
      <c r="D54" s="19">
        <v>5.1362060398043674</v>
      </c>
      <c r="E54" s="19">
        <v>3.9880026178893089</v>
      </c>
      <c r="F54" s="19">
        <v>3.0661289697647458</v>
      </c>
      <c r="G54" s="19">
        <v>2.3486729219997642</v>
      </c>
      <c r="H54" s="19">
        <v>1.8117907109898961</v>
      </c>
      <c r="I54" s="19">
        <v>1.4297069829571309</v>
      </c>
      <c r="J54" s="19">
        <v>1.174714793949903</v>
      </c>
      <c r="K54" s="19">
        <v>1.017175609843098</v>
      </c>
      <c r="L54" s="19">
        <v>0.92551930633805757</v>
      </c>
      <c r="M54" s="19">
        <v>0.86624416896255951</v>
      </c>
      <c r="N54" s="19">
        <v>0.80391689307085734</v>
      </c>
      <c r="O54" s="19">
        <v>0.70117258384363179</v>
      </c>
      <c r="P54" s="19">
        <v>0.51871475628802521</v>
      </c>
      <c r="Q54" s="19">
        <v>0.21531533523762111</v>
      </c>
      <c r="R54" s="19">
        <v>-0.25218534464753439</v>
      </c>
      <c r="S54" s="19">
        <v>-0.92887853888094263</v>
      </c>
      <c r="T54" s="19">
        <v>-1.8617870931496729</v>
      </c>
      <c r="U54" s="20">
        <v>-1.9710378067592489</v>
      </c>
    </row>
    <row r="55" spans="1:21" hidden="1" x14ac:dyDescent="0.25">
      <c r="A55" s="30">
        <v>480</v>
      </c>
      <c r="B55" s="19">
        <v>6.8729367343102137</v>
      </c>
      <c r="C55" s="19">
        <v>6.7147331105557164</v>
      </c>
      <c r="D55" s="19">
        <v>5.2790279490685137</v>
      </c>
      <c r="E55" s="19">
        <v>4.0960974918101121</v>
      </c>
      <c r="F55" s="19">
        <v>3.1454707596897089</v>
      </c>
      <c r="G55" s="19">
        <v>2.4047451834429538</v>
      </c>
      <c r="H55" s="19">
        <v>1.849586603631947</v>
      </c>
      <c r="I55" s="19">
        <v>1.4537292706452341</v>
      </c>
      <c r="J55" s="19">
        <v>1.188975844697818</v>
      </c>
      <c r="K55" s="19">
        <v>1.0251973958311471</v>
      </c>
      <c r="L55" s="19">
        <v>0.93033340391312613</v>
      </c>
      <c r="M55" s="19">
        <v>0.87039175863808982</v>
      </c>
      <c r="N55" s="19">
        <v>0.80944875952686601</v>
      </c>
      <c r="O55" s="19">
        <v>0.70964911592669377</v>
      </c>
      <c r="P55" s="19">
        <v>0.53120594701127111</v>
      </c>
      <c r="Q55" s="19">
        <v>0.23240078178076651</v>
      </c>
      <c r="R55" s="19">
        <v>-0.23041644093822811</v>
      </c>
      <c r="S55" s="19">
        <v>-0.90282737249265388</v>
      </c>
      <c r="T55" s="19">
        <v>-1.832345254403013</v>
      </c>
      <c r="U55" s="20">
        <v>-1.94132481848396</v>
      </c>
    </row>
    <row r="56" spans="1:21" hidden="1" x14ac:dyDescent="0.25">
      <c r="A56" s="30">
        <v>500</v>
      </c>
      <c r="B56" s="19">
        <v>7.0699281113635877</v>
      </c>
      <c r="C56" s="19">
        <v>6.9070794987647561</v>
      </c>
      <c r="D56" s="19">
        <v>5.4287533617807009</v>
      </c>
      <c r="E56" s="19">
        <v>4.2098203118447541</v>
      </c>
      <c r="F56" s="19">
        <v>3.2293189740326769</v>
      </c>
      <c r="G56" s="19">
        <v>2.464356383246681</v>
      </c>
      <c r="H56" s="19">
        <v>1.89010798421543</v>
      </c>
      <c r="I56" s="19">
        <v>1.479817631494031</v>
      </c>
      <c r="J56" s="19">
        <v>1.204797589464055</v>
      </c>
      <c r="K56" s="19">
        <v>1.0344285323335121</v>
      </c>
      <c r="L56" s="19">
        <v>0.93615954413686708</v>
      </c>
      <c r="M56" s="19">
        <v>0.87550811873501821</v>
      </c>
      <c r="N56" s="19">
        <v>0.81606015981536117</v>
      </c>
      <c r="O56" s="19">
        <v>0.71946998089169778</v>
      </c>
      <c r="P56" s="19">
        <v>0.54546030530428702</v>
      </c>
      <c r="Q56" s="19">
        <v>0.25182226621985387</v>
      </c>
      <c r="R56" s="19">
        <v>-0.20558459336843171</v>
      </c>
      <c r="S56" s="19">
        <v>-0.87283232064096161</v>
      </c>
      <c r="T56" s="19">
        <v>-1.797924552951667</v>
      </c>
      <c r="U56" s="20">
        <v>-1.906520997819751</v>
      </c>
    </row>
    <row r="57" spans="1:21" hidden="1" x14ac:dyDescent="0.25">
      <c r="A57" s="30">
        <v>520</v>
      </c>
      <c r="B57" s="19">
        <v>7.2750450205215644</v>
      </c>
      <c r="C57" s="19">
        <v>7.1074029678055481</v>
      </c>
      <c r="D57" s="19">
        <v>5.585056062197288</v>
      </c>
      <c r="E57" s="19">
        <v>4.3288746620948073</v>
      </c>
      <c r="F57" s="19">
        <v>3.3174069967404289</v>
      </c>
      <c r="G57" s="19">
        <v>2.527269705202932</v>
      </c>
      <c r="H57" s="19">
        <v>1.9331478363775401</v>
      </c>
      <c r="I57" s="19">
        <v>1.507794848985931</v>
      </c>
      <c r="J57" s="19">
        <v>1.2220326115762321</v>
      </c>
      <c r="K57" s="19">
        <v>1.0447514025230109</v>
      </c>
      <c r="L57" s="19">
        <v>0.94290991002730795</v>
      </c>
      <c r="M57" s="19">
        <v>0.88153523211658591</v>
      </c>
      <c r="N57" s="19">
        <v>0.8237228766447906</v>
      </c>
      <c r="O57" s="19">
        <v>0.7306367612922946</v>
      </c>
      <c r="P57" s="19">
        <v>0.5615092135659232</v>
      </c>
      <c r="Q57" s="19">
        <v>0.27364097079897037</v>
      </c>
      <c r="R57" s="19">
        <v>-0.1775988198488605</v>
      </c>
      <c r="S57" s="19">
        <v>-0.83877260139135323</v>
      </c>
      <c r="T57" s="19">
        <v>-1.7583744070159071</v>
      </c>
      <c r="U57" s="20">
        <v>-1.8664727830023791</v>
      </c>
    </row>
    <row r="58" spans="1:21" hidden="1" x14ac:dyDescent="0.25">
      <c r="A58" s="30">
        <v>540</v>
      </c>
      <c r="B58" s="19">
        <v>7.4878708126081941</v>
      </c>
      <c r="C58" s="19">
        <v>7.3152898484866746</v>
      </c>
      <c r="D58" s="19">
        <v>5.7475521809720567</v>
      </c>
      <c r="E58" s="19">
        <v>4.4529064730592554</v>
      </c>
      <c r="F58" s="19">
        <v>3.4094105581571599</v>
      </c>
      <c r="G58" s="19">
        <v>2.5931906795011099</v>
      </c>
      <c r="H58" s="19">
        <v>1.9784414901528911</v>
      </c>
      <c r="I58" s="19">
        <v>1.5374260530007451</v>
      </c>
      <c r="J58" s="19">
        <v>1.240475840759367</v>
      </c>
      <c r="K58" s="19">
        <v>1.0559907359698839</v>
      </c>
      <c r="L58" s="19">
        <v>0.95043903099989624</v>
      </c>
      <c r="M58" s="19">
        <v>0.88835742804343987</v>
      </c>
      <c r="N58" s="19">
        <v>0.83235103912101494</v>
      </c>
      <c r="O58" s="19">
        <v>0.74309338607956033</v>
      </c>
      <c r="P58" s="19">
        <v>0.57932640059246587</v>
      </c>
      <c r="Q58" s="19">
        <v>0.29786042415957681</v>
      </c>
      <c r="R58" s="19">
        <v>-0.1464257918928169</v>
      </c>
      <c r="S58" s="19">
        <v>-0.8005850864119548</v>
      </c>
      <c r="T58" s="19">
        <v>-1.713601888418673</v>
      </c>
      <c r="U58" s="20">
        <v>-1.821084265870248</v>
      </c>
    </row>
    <row r="59" spans="1:21" hidden="1" x14ac:dyDescent="0.25">
      <c r="A59" s="30">
        <v>560</v>
      </c>
      <c r="B59" s="19">
        <v>7.7079311848449397</v>
      </c>
      <c r="C59" s="19">
        <v>7.5302688180141146</v>
      </c>
      <c r="D59" s="19">
        <v>5.9158001951561987</v>
      </c>
      <c r="E59" s="19">
        <v>4.5815040216345047</v>
      </c>
      <c r="F59" s="19">
        <v>3.5049477350244822</v>
      </c>
      <c r="G59" s="19">
        <v>2.6617671827280338</v>
      </c>
      <c r="H59" s="19">
        <v>2.0256666219735142</v>
      </c>
      <c r="I59" s="19">
        <v>1.56841871981572</v>
      </c>
      <c r="J59" s="19">
        <v>1.2598645531359101</v>
      </c>
      <c r="K59" s="19">
        <v>1.0679136086417871</v>
      </c>
      <c r="L59" s="19">
        <v>0.9585437828675003</v>
      </c>
      <c r="M59" s="19">
        <v>0.89580138217365413</v>
      </c>
      <c r="N59" s="19">
        <v>0.84180112274731478</v>
      </c>
      <c r="O59" s="19">
        <v>0.75672613060197857</v>
      </c>
      <c r="P59" s="19">
        <v>0.59882794157760344</v>
      </c>
      <c r="Q59" s="19">
        <v>0.32442650134060891</v>
      </c>
      <c r="R59" s="19">
        <v>-0.11208983461617809</v>
      </c>
      <c r="S59" s="19">
        <v>-0.75826430097342445</v>
      </c>
      <c r="T59" s="19">
        <v>-1.6635717225853739</v>
      </c>
      <c r="U59" s="20">
        <v>-1.7703171918642691</v>
      </c>
    </row>
    <row r="60" spans="1:21" hidden="1" x14ac:dyDescent="0.25">
      <c r="A60" s="30">
        <v>580</v>
      </c>
      <c r="B60" s="19">
        <v>7.9346941808506664</v>
      </c>
      <c r="C60" s="19">
        <v>7.7518108999912476</v>
      </c>
      <c r="D60" s="19">
        <v>6.0893009281983046</v>
      </c>
      <c r="E60" s="19">
        <v>4.7141979311143496</v>
      </c>
      <c r="F60" s="19">
        <v>3.6035789504814009</v>
      </c>
      <c r="G60" s="19">
        <v>2.7325894378679201</v>
      </c>
      <c r="H60" s="19">
        <v>2.0744432546688278</v>
      </c>
      <c r="I60" s="19">
        <v>1.6004226721054831</v>
      </c>
      <c r="J60" s="19">
        <v>1.279878371225708</v>
      </c>
      <c r="K60" s="19">
        <v>1.0802294429037611</v>
      </c>
      <c r="L60" s="19">
        <v>0.96696338784037117</v>
      </c>
      <c r="M60" s="19">
        <v>0.90363611656269249</v>
      </c>
      <c r="N60" s="19">
        <v>0.85187194942435873</v>
      </c>
      <c r="O60" s="19">
        <v>0.77136361660544051</v>
      </c>
      <c r="P60" s="19">
        <v>0.61987225811243718</v>
      </c>
      <c r="Q60" s="19">
        <v>0.35322742377834082</v>
      </c>
      <c r="R60" s="19">
        <v>-7.4672926737445522E-2</v>
      </c>
      <c r="S60" s="19">
        <v>-0.71186242394903765</v>
      </c>
      <c r="T60" s="19">
        <v>-1.6083062885441171</v>
      </c>
      <c r="U60" s="20">
        <v>-1.714190960027995</v>
      </c>
    </row>
    <row r="61" spans="1:21" hidden="1" x14ac:dyDescent="0.25">
      <c r="A61" s="30">
        <v>600</v>
      </c>
      <c r="B61" s="19">
        <v>8.1675701906416602</v>
      </c>
      <c r="C61" s="19">
        <v>7.9793294644188846</v>
      </c>
      <c r="D61" s="19">
        <v>6.2674975499443946</v>
      </c>
      <c r="E61" s="19">
        <v>4.8504611711900258</v>
      </c>
      <c r="F61" s="19">
        <v>3.704806974064355</v>
      </c>
      <c r="G61" s="19">
        <v>2.8051900143024149</v>
      </c>
      <c r="H61" s="19">
        <v>2.124333757465684</v>
      </c>
      <c r="I61" s="19">
        <v>1.633030078942092</v>
      </c>
      <c r="J61" s="19">
        <v>1.300139263946023</v>
      </c>
      <c r="K61" s="19">
        <v>1.0925900075182879</v>
      </c>
      <c r="L61" s="19">
        <v>0.97537941452619936</v>
      </c>
      <c r="M61" s="19">
        <v>0.91157299966345118</v>
      </c>
      <c r="N61" s="19">
        <v>0.86230468745025668</v>
      </c>
      <c r="O61" s="19">
        <v>0.7867768122332448</v>
      </c>
      <c r="P61" s="19">
        <v>0.6422601181854759</v>
      </c>
      <c r="Q61" s="19">
        <v>0.38409375930650752</v>
      </c>
      <c r="R61" s="19">
        <v>-3.4314700577692037E-2</v>
      </c>
      <c r="S61" s="19">
        <v>-0.66148928781466587</v>
      </c>
      <c r="T61" s="19">
        <v>-1.547885618925555</v>
      </c>
      <c r="U61" s="20">
        <v>-1.652782623007568</v>
      </c>
    </row>
    <row r="62" spans="1:21" hidden="1" x14ac:dyDescent="0.25">
      <c r="A62" s="30">
        <v>620</v>
      </c>
      <c r="B62" s="19">
        <v>8.4059119506316176</v>
      </c>
      <c r="C62" s="19">
        <v>8.2121802276952494</v>
      </c>
      <c r="D62" s="19">
        <v>6.4497755766378884</v>
      </c>
      <c r="E62" s="19">
        <v>4.9897090579501553</v>
      </c>
      <c r="F62" s="19">
        <v>3.808076921707181</v>
      </c>
      <c r="G62" s="19">
        <v>2.879043827810563</v>
      </c>
      <c r="H62" s="19">
        <v>2.1748428459883482</v>
      </c>
      <c r="I62" s="19">
        <v>1.6657754557950191</v>
      </c>
      <c r="J62" s="19">
        <v>1.320211546611527</v>
      </c>
      <c r="K62" s="19">
        <v>1.104589417645258</v>
      </c>
      <c r="L62" s="19">
        <v>0.98341577793006607</v>
      </c>
      <c r="M62" s="19">
        <v>0.91926574632623481</v>
      </c>
      <c r="N62" s="19">
        <v>0.87278285152051716</v>
      </c>
      <c r="O62" s="19">
        <v>0.80267903202611013</v>
      </c>
      <c r="P62" s="19">
        <v>0.66573463618265549</v>
      </c>
      <c r="Q62" s="19">
        <v>0.41679842215626017</v>
      </c>
      <c r="R62" s="19">
        <v>8.7875579394562919E-3</v>
      </c>
      <c r="S62" s="19">
        <v>-0.60731237864874821</v>
      </c>
      <c r="T62" s="19">
        <v>-1.482447399962918</v>
      </c>
      <c r="U62" s="20">
        <v>-1.586226887051708</v>
      </c>
    </row>
    <row r="63" spans="1:21" hidden="1" x14ac:dyDescent="0.25">
      <c r="A63" s="30">
        <v>640</v>
      </c>
      <c r="B63" s="19">
        <v>8.6490145436316457</v>
      </c>
      <c r="C63" s="19">
        <v>8.4496612526159609</v>
      </c>
      <c r="D63" s="19">
        <v>6.6354628709196293</v>
      </c>
      <c r="E63" s="19">
        <v>5.131299253880786</v>
      </c>
      <c r="F63" s="19">
        <v>3.912776255741135</v>
      </c>
      <c r="G63" s="19">
        <v>2.953568140568831</v>
      </c>
      <c r="H63" s="19">
        <v>2.2254175822584799</v>
      </c>
      <c r="I63" s="19">
        <v>1.698135664531137</v>
      </c>
      <c r="J63" s="19">
        <v>1.33960188093431</v>
      </c>
      <c r="K63" s="19">
        <v>1.115764134841958</v>
      </c>
      <c r="L63" s="19">
        <v>0.99063873945448666</v>
      </c>
      <c r="M63" s="19">
        <v>0.92631041779874312</v>
      </c>
      <c r="N63" s="19">
        <v>0.882932302728058</v>
      </c>
      <c r="O63" s="19">
        <v>0.81872593692216977</v>
      </c>
      <c r="P63" s="19">
        <v>0.68998127288730515</v>
      </c>
      <c r="Q63" s="19">
        <v>0.45105667295611868</v>
      </c>
      <c r="R63" s="19">
        <v>5.4378909287713377E-2</v>
      </c>
      <c r="S63" s="19">
        <v>-0.54955683613233752</v>
      </c>
      <c r="T63" s="19">
        <v>-1.412186971492041</v>
      </c>
      <c r="U63" s="20">
        <v>-1.514716112011719</v>
      </c>
    </row>
    <row r="64" spans="1:21" hidden="1" x14ac:dyDescent="0.25">
      <c r="A64" s="30">
        <v>660</v>
      </c>
      <c r="B64" s="19">
        <v>8.896115398850263</v>
      </c>
      <c r="C64" s="19">
        <v>8.691012948374059</v>
      </c>
      <c r="D64" s="19">
        <v>6.8238296418278583</v>
      </c>
      <c r="E64" s="19">
        <v>5.2745317678653771</v>
      </c>
      <c r="F64" s="19">
        <v>4.0182347848948821</v>
      </c>
      <c r="G64" s="19">
        <v>3.0281225611510889</v>
      </c>
      <c r="H64" s="19">
        <v>2.275447374695172</v>
      </c>
      <c r="I64" s="19">
        <v>1.7295299134147419</v>
      </c>
      <c r="J64" s="19">
        <v>1.3577592750238789</v>
      </c>
      <c r="K64" s="19">
        <v>1.1255929670631</v>
      </c>
      <c r="L64" s="19">
        <v>0.9965569068993716</v>
      </c>
      <c r="M64" s="19">
        <v>0.93224542172611446</v>
      </c>
      <c r="N64" s="19">
        <v>0.89232124856320993</v>
      </c>
      <c r="O64" s="19">
        <v>0.83451553425697522</v>
      </c>
      <c r="P64" s="19">
        <v>0.71462783548018294</v>
      </c>
      <c r="Q64" s="19">
        <v>0.4865261187320602</v>
      </c>
      <c r="R64" s="19">
        <v>0.10214676033827889</v>
      </c>
      <c r="S64" s="19">
        <v>-0.48850545354904717</v>
      </c>
      <c r="T64" s="19">
        <v>-1.337357326951331</v>
      </c>
      <c r="U64" s="20">
        <v>-1.438500311341496</v>
      </c>
    </row>
    <row r="65" spans="1:21" hidden="1" x14ac:dyDescent="0.25">
      <c r="A65" s="30">
        <v>680</v>
      </c>
      <c r="B65" s="19">
        <v>9.1463942918933956</v>
      </c>
      <c r="C65" s="19">
        <v>8.935418070559999</v>
      </c>
      <c r="D65" s="19">
        <v>7.0140884447982383</v>
      </c>
      <c r="E65" s="19">
        <v>5.4186489551847927</v>
      </c>
      <c r="F65" s="19">
        <v>4.1237246642944916</v>
      </c>
      <c r="G65" s="19">
        <v>3.1020090445286179</v>
      </c>
      <c r="H65" s="19">
        <v>2.3242639781149022</v>
      </c>
      <c r="I65" s="19">
        <v>1.759319757107533</v>
      </c>
      <c r="J65" s="19">
        <v>1.374075083387134</v>
      </c>
      <c r="K65" s="19">
        <v>1.133497068660795</v>
      </c>
      <c r="L65" s="19">
        <v>1.00062123446205</v>
      </c>
      <c r="M65" s="19">
        <v>0.93655151215088051</v>
      </c>
      <c r="N65" s="19">
        <v>0.90046024291372007</v>
      </c>
      <c r="O65" s="19">
        <v>0.84958817776345708</v>
      </c>
      <c r="P65" s="19">
        <v>0.73924447753943845</v>
      </c>
      <c r="Q65" s="19">
        <v>0.52280671290744074</v>
      </c>
      <c r="R65" s="19">
        <v>0.15172086435969939</v>
      </c>
      <c r="S65" s="19">
        <v>-0.42449867778508299</v>
      </c>
      <c r="T65" s="19">
        <v>-1.2582691133818</v>
      </c>
      <c r="U65" s="20">
        <v>-1.3578871520975291</v>
      </c>
    </row>
    <row r="66" spans="1:21" hidden="1" x14ac:dyDescent="0.25">
      <c r="A66" s="30">
        <v>700</v>
      </c>
      <c r="B66" s="19">
        <v>9.3989733447643964</v>
      </c>
      <c r="C66" s="19">
        <v>9.1820017211616403</v>
      </c>
      <c r="D66" s="19">
        <v>7.2053941816638414</v>
      </c>
      <c r="E66" s="19">
        <v>5.5628355175173194</v>
      </c>
      <c r="F66" s="19">
        <v>4.2284603954634656</v>
      </c>
      <c r="G66" s="19">
        <v>3.1744718920701231</v>
      </c>
      <c r="H66" s="19">
        <v>2.371141493731598</v>
      </c>
      <c r="I66" s="19">
        <v>1.786809096668625</v>
      </c>
      <c r="J66" s="19">
        <v>1.3878830069284041</v>
      </c>
      <c r="K66" s="19">
        <v>1.1388399403845779</v>
      </c>
      <c r="L66" s="19">
        <v>1.00222502273726</v>
      </c>
      <c r="M66" s="19">
        <v>0.93865178951298045</v>
      </c>
      <c r="N66" s="19">
        <v>0.90680218606474128</v>
      </c>
      <c r="O66" s="19">
        <v>0.86342656757200142</v>
      </c>
      <c r="P66" s="19">
        <v>0.76334369904064836</v>
      </c>
      <c r="Q66" s="19">
        <v>0.55944075530305959</v>
      </c>
      <c r="R66" s="19">
        <v>0.20267332101799701</v>
      </c>
      <c r="S66" s="19">
        <v>-0.35793460932926813</v>
      </c>
      <c r="T66" s="19">
        <v>-1.1752906314270251</v>
      </c>
      <c r="U66" s="20">
        <v>-1.2732419549388749</v>
      </c>
    </row>
    <row r="67" spans="1:21" hidden="1" x14ac:dyDescent="0.25">
      <c r="A67" s="31">
        <v>701</v>
      </c>
      <c r="B67" s="21">
        <v>9.4116461411187178</v>
      </c>
      <c r="C67" s="21">
        <v>9.1943716080313997</v>
      </c>
      <c r="D67" s="21">
        <v>7.2149710030253562</v>
      </c>
      <c r="E67" s="21">
        <v>5.5700312537662509</v>
      </c>
      <c r="F67" s="21">
        <v>4.2336625072037943</v>
      </c>
      <c r="G67" s="21">
        <v>3.1780433201141629</v>
      </c>
      <c r="H67" s="21">
        <v>2.3734206590999838</v>
      </c>
      <c r="I67" s="21">
        <v>1.7881099005903229</v>
      </c>
      <c r="J67" s="21">
        <v>1.3884948308407159</v>
      </c>
      <c r="K67" s="21">
        <v>1.1390276459331321</v>
      </c>
      <c r="L67" s="21">
        <v>1.002228951775997</v>
      </c>
      <c r="M67" s="21">
        <v>0.93868776410418686</v>
      </c>
      <c r="N67" s="21">
        <v>0.90706150847902833</v>
      </c>
      <c r="O67" s="21">
        <v>0.86407602028829711</v>
      </c>
      <c r="P67" s="21">
        <v>0.76452554474623291</v>
      </c>
      <c r="Q67" s="21">
        <v>0.5612727368935051</v>
      </c>
      <c r="R67" s="21">
        <v>0.205248661597242</v>
      </c>
      <c r="S67" s="21">
        <v>-0.35454720644897542</v>
      </c>
      <c r="T67" s="21">
        <v>-1.17104698272512</v>
      </c>
      <c r="U67" s="22">
        <v>-1.2689111955731569</v>
      </c>
    </row>
    <row r="68" spans="1:21" hidden="1" x14ac:dyDescent="0.25"/>
    <row r="69" spans="1:21" hidden="1" x14ac:dyDescent="0.25">
      <c r="A69" s="32" t="s">
        <v>17</v>
      </c>
      <c r="B69" s="33">
        <v>4.9000000000000004</v>
      </c>
      <c r="C69" s="33">
        <v>5</v>
      </c>
      <c r="D69" s="33">
        <v>6</v>
      </c>
      <c r="E69" s="33">
        <v>7</v>
      </c>
      <c r="F69" s="33">
        <v>8</v>
      </c>
      <c r="G69" s="33">
        <v>9</v>
      </c>
      <c r="H69" s="33">
        <v>10</v>
      </c>
      <c r="I69" s="33">
        <v>11</v>
      </c>
      <c r="J69" s="33">
        <v>12</v>
      </c>
      <c r="K69" s="33">
        <v>13</v>
      </c>
      <c r="L69" s="33">
        <v>14</v>
      </c>
      <c r="M69" s="33">
        <v>15</v>
      </c>
      <c r="N69" s="33">
        <v>16</v>
      </c>
      <c r="O69" s="33">
        <v>17</v>
      </c>
      <c r="P69" s="33">
        <v>18</v>
      </c>
      <c r="Q69" s="33">
        <v>19</v>
      </c>
      <c r="R69" s="33">
        <v>20</v>
      </c>
      <c r="S69" s="33">
        <v>21</v>
      </c>
      <c r="T69" s="33">
        <v>22</v>
      </c>
      <c r="U69" s="34">
        <v>22.1</v>
      </c>
    </row>
    <row r="70" spans="1:21" hidden="1" x14ac:dyDescent="0.25">
      <c r="A70" s="8" t="s">
        <v>19</v>
      </c>
      <c r="B70" s="9">
        <f ca="1">FORECAST(
            $B$36,
            OFFSET($B$40:$B$67,MATCH($B$36,$A$40:$A$67,1)-1,0,2),
            OFFSET($A$40:$A$67,MATCH($B$36,$A$40:$A$67,1)-1,0,2)
        )</f>
        <v>5.5058718662881727</v>
      </c>
      <c r="C70" s="9">
        <f ca="1">FORECAST(
            $B$36,
            OFFSET($C$40:$C$67,MATCH($B$36,$A$40:$A$67,1)-1,0,2),
            OFFSET($A$40:$A$67,MATCH($B$36,$A$40:$A$67,1)-1,0,2)
        )</f>
        <v>5.3823011374086853</v>
      </c>
      <c r="D70" s="9">
        <f ca="1">FORECAST(
            $B$36,
            OFFSET($D$40:$D$67,MATCH($B$36,$A$40:$A$67,1)-1,0,2),
            OFFSET($A$40:$A$67,MATCH($B$36,$A$40:$A$67,1)-1,0,2)
        )</f>
        <v>4.2622770902026863</v>
      </c>
      <c r="E70" s="9">
        <f ca="1">FORECAST(
            $B$36,
            OFFSET($E$40:$E$67,MATCH($B$36,$A$40:$A$67,1)-1,0,2),
            OFFSET($A$40:$A$67,MATCH($B$36,$A$40:$A$67,1)-1,0,2)
        )</f>
        <v>3.3423939055781768</v>
      </c>
      <c r="F70" s="9">
        <f ca="1">FORECAST(
            $B$36,
            OFFSET($F$40:$F$67,MATCH($B$36,$A$40:$A$67,1)-1,0,2),
            OFFSET($A$40:$A$67,MATCH($B$36,$A$40:$A$67,1)-1,0,2)
        )</f>
        <v>2.6065941669452783</v>
      </c>
      <c r="G70" s="9">
        <f ca="1">FORECAST(
            $B$36,
            OFFSET($G$40:$G$67,MATCH($B$36,$A$40:$A$67,1)-1,0,2),
            OFFSET($A$40:$A$67,MATCH($B$36,$A$40:$A$67,1)-1,0,2)
        )</f>
        <v>2.036888867540573</v>
      </c>
      <c r="H70" s="9">
        <f ca="1">FORECAST(
            $B$36,
            OFFSET($H$40:$H$67,MATCH($B$36,$A$40:$A$67,1)-1,0,2),
            OFFSET($A$40:$A$67,MATCH($B$36,$A$40:$A$67,1)-1,0,2)
        )</f>
        <v>1.61335741042709</v>
      </c>
      <c r="I70" s="9">
        <f ca="1">FORECAST(
            $B$36,
            OFFSET($I$40:$I$67,MATCH($B$36,$A$40:$A$67,1)-1,0,2),
            OFFSET($A$40:$A$67,MATCH($B$36,$A$40:$A$67,1)-1,0,2)
        )</f>
        <v>1.314147608494306</v>
      </c>
      <c r="J70" s="9">
        <f ca="1">FORECAST(
            $B$36,
            OFFSET($J$40:$J$67,MATCH($B$36,$A$40:$A$67,1)-1,0,2),
            OFFSET($A$40:$A$67,MATCH($B$36,$A$40:$A$67,1)-1,0,2)
        )</f>
        <v>1.1154756844581539</v>
      </c>
      <c r="K70" s="9">
        <f ca="1">FORECAST(
            $B$36,
            OFFSET($K$40:$K$67,MATCH($B$36,$A$40:$A$67,1)-1,0,2),
            OFFSET($A$40:$A$67,MATCH($B$36,$A$40:$A$67,1)-1,0,2)
        )</f>
        <v>0.99162627086100663</v>
      </c>
      <c r="L70" s="9">
        <f ca="1">FORECAST(
            $B$36,
            OFFSET($L$40:$L$67,MATCH($B$36,$A$40:$A$67,1)-1,0,2),
            OFFSET($A$40:$A$67,MATCH($B$36,$A$40:$A$67,1)-1,0,2)
        )</f>
        <v>0.91495241007170325</v>
      </c>
      <c r="M70" s="9">
        <f ca="1">FORECAST(
            $B$36,
            OFFSET($M$40:$M$67,MATCH($B$36,$A$40:$A$67,1)-1,0,2),
            OFFSET($A$40:$A$67,MATCH($B$36,$A$40:$A$67,1)-1,0,2)
        )</f>
        <v>0.85587555428551632</v>
      </c>
      <c r="N70" s="9">
        <f ca="1">FORECAST(
            $B$36,
            OFFSET($N$40:$N$67,MATCH($B$36,$A$40:$A$67,1)-1,0,2),
            OFFSET($A$40:$A$67,MATCH($B$36,$A$40:$A$67,1)-1,0,2)
        )</f>
        <v>0.78288556552418598</v>
      </c>
      <c r="O70" s="9">
        <f ca="1">FORECAST(
            $B$36,
            OFFSET($O$40:$O$67,MATCH($B$36,$A$40:$A$67,1)-1,0,2),
            OFFSET($A$40:$A$67,MATCH($B$36,$A$40:$A$67,1)-1,0,2)
        )</f>
        <v>0.66254071563589445</v>
      </c>
      <c r="P70" s="9">
        <f ca="1">FORECAST(
            $B$36,
            OFFSET($P$40:$P$67,MATCH($B$36,$A$40:$A$67,1)-1,0,2),
            OFFSET($A$40:$A$67,MATCH($B$36,$A$40:$A$67,1)-1,0,2)
        )</f>
        <v>0.45946768629526419</v>
      </c>
      <c r="Q70" s="9">
        <f ca="1">FORECAST(
            $B$36,
            OFFSET($Q$40:$Q$67,MATCH($B$36,$A$40:$A$67,1)-1,0,2),
            OFFSET($A$40:$A$67,MATCH($B$36,$A$40:$A$67,1)-1,0,2)
        )</f>
        <v>0.13636156900339461</v>
      </c>
      <c r="R70" s="9">
        <f ca="1">FORECAST(
            $B$36,
            OFFSET($R$40:$R$67,MATCH($B$36,$A$40:$A$67,1)-1,0,2),
            OFFSET($A$40:$A$67,MATCH($B$36,$A$40:$A$67,1)-1,0,2)
        )</f>
        <v>-0.34601413491219007</v>
      </c>
      <c r="S70" s="9">
        <f ca="1">FORECAST(
            $B$36,
            OFFSET($S$40:$S$67,MATCH($B$36,$A$40:$A$67,1)-1,0,2),
            OFFSET($A$40:$A$67,MATCH($B$36,$A$40:$A$67,1)-1,0,2)
        )</f>
        <v>-1.0288275142975061</v>
      </c>
      <c r="T70" s="9">
        <f ca="1">FORECAST(
            $B$36,
            OFFSET($T$40:$T$67,MATCH($B$36,$A$40:$A$67,1)-1,0,2),
            OFFSET($A$40:$A$67,MATCH($B$36,$A$40:$A$67,1)-1,0,2)
        )</f>
        <v>-1.9551782481721209</v>
      </c>
      <c r="U70" s="10">
        <f ca="1">FORECAST(
            $B$36,
            OFFSET($U$40:$U$67,MATCH($B$36,$A$40:$A$67,1)-1,0,2),
            OFFSET($A$40:$A$67,MATCH($B$36,$A$40:$A$67,1)-1,0,2)
        )</f>
        <v>-2.062924847520538</v>
      </c>
    </row>
    <row r="71" spans="1:21" hidden="1" x14ac:dyDescent="0.25"/>
    <row r="72" spans="1:21" hidden="1" x14ac:dyDescent="0.25"/>
    <row r="73" spans="1:21" x14ac:dyDescent="0.25">
      <c r="A73" s="35" t="s">
        <v>17</v>
      </c>
      <c r="B73" s="36">
        <v>6</v>
      </c>
      <c r="C73" s="36">
        <v>7</v>
      </c>
      <c r="D73" s="36">
        <v>8</v>
      </c>
      <c r="E73" s="36">
        <v>9</v>
      </c>
      <c r="F73" s="36">
        <v>10</v>
      </c>
      <c r="G73" s="36">
        <v>11</v>
      </c>
      <c r="H73" s="36">
        <v>12</v>
      </c>
      <c r="I73" s="36">
        <v>13</v>
      </c>
      <c r="J73" s="36">
        <v>14</v>
      </c>
      <c r="K73" s="36">
        <v>15</v>
      </c>
      <c r="L73" s="36">
        <v>16</v>
      </c>
      <c r="M73" s="36">
        <v>17</v>
      </c>
      <c r="N73" s="36">
        <v>18</v>
      </c>
      <c r="O73" s="36">
        <v>19</v>
      </c>
      <c r="P73" s="36">
        <v>20</v>
      </c>
      <c r="Q73" s="36">
        <v>21</v>
      </c>
      <c r="R73" s="37">
        <v>22</v>
      </c>
    </row>
    <row r="74" spans="1:21" x14ac:dyDescent="0.25">
      <c r="A74" s="31" t="s">
        <v>19</v>
      </c>
      <c r="B74" s="21">
        <f ca="1">$D$70</f>
        <v>4.2622770902026863</v>
      </c>
      <c r="C74" s="21">
        <f ca="1">$E$70</f>
        <v>3.3423939055781768</v>
      </c>
      <c r="D74" s="21">
        <f ca="1">$F$70</f>
        <v>2.6065941669452783</v>
      </c>
      <c r="E74" s="21">
        <f ca="1">$G$70</f>
        <v>2.036888867540573</v>
      </c>
      <c r="F74" s="21">
        <f ca="1">$H$70</f>
        <v>1.61335741042709</v>
      </c>
      <c r="G74" s="21">
        <f ca="1">$I$70</f>
        <v>1.314147608494306</v>
      </c>
      <c r="H74" s="21">
        <f ca="1">$J$70</f>
        <v>1.1154756844581539</v>
      </c>
      <c r="I74" s="21">
        <f ca="1">$K$70</f>
        <v>0.99162627086100663</v>
      </c>
      <c r="J74" s="21">
        <f ca="1">$L$70</f>
        <v>0.91495241007170325</v>
      </c>
      <c r="K74" s="21">
        <f ca="1">$M$70</f>
        <v>0.85587555428551632</v>
      </c>
      <c r="L74" s="21">
        <f ca="1">$N$70</f>
        <v>0.78288556552418598</v>
      </c>
      <c r="M74" s="21">
        <f ca="1">$O$70</f>
        <v>0.66254071563589445</v>
      </c>
      <c r="N74" s="21">
        <f ca="1">$P$70</f>
        <v>0.45946768629526419</v>
      </c>
      <c r="O74" s="21">
        <f ca="1">$Q$70</f>
        <v>0.13636156900339461</v>
      </c>
      <c r="P74" s="21">
        <f ca="1">$R$70</f>
        <v>-0.34601413491219007</v>
      </c>
      <c r="Q74" s="21">
        <f ca="1">$S$70</f>
        <v>-1.0288275142975061</v>
      </c>
      <c r="R74" s="22">
        <f ca="1">$T$70</f>
        <v>-1.9551782481721209</v>
      </c>
    </row>
    <row r="77" spans="1:21" ht="28.9" customHeight="1" x14ac:dyDescent="0.5">
      <c r="A77" s="1" t="s">
        <v>20</v>
      </c>
      <c r="B77" s="1"/>
    </row>
    <row r="78" spans="1:21" x14ac:dyDescent="0.25">
      <c r="A78" s="38" t="s">
        <v>21</v>
      </c>
      <c r="B78" s="39" t="s">
        <v>22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40"/>
    </row>
    <row r="79" spans="1:21" x14ac:dyDescent="0.25">
      <c r="A79" s="41" t="s">
        <v>23</v>
      </c>
      <c r="B79" s="42">
        <v>7</v>
      </c>
      <c r="C79" s="42">
        <v>8</v>
      </c>
      <c r="D79" s="42">
        <v>9</v>
      </c>
      <c r="E79" s="42">
        <v>10</v>
      </c>
      <c r="F79" s="42">
        <v>11</v>
      </c>
      <c r="G79" s="42">
        <v>12</v>
      </c>
      <c r="H79" s="42">
        <v>13</v>
      </c>
      <c r="I79" s="42">
        <v>14</v>
      </c>
      <c r="J79" s="42">
        <v>15</v>
      </c>
      <c r="K79" s="42">
        <v>16</v>
      </c>
      <c r="L79" s="42">
        <v>17</v>
      </c>
      <c r="M79" s="42">
        <v>18</v>
      </c>
      <c r="N79" s="42">
        <v>19</v>
      </c>
      <c r="O79" s="42">
        <v>20</v>
      </c>
      <c r="P79" s="42">
        <v>21</v>
      </c>
      <c r="Q79" s="43">
        <v>22</v>
      </c>
    </row>
    <row r="80" spans="1:21" x14ac:dyDescent="0.25">
      <c r="A80" s="30">
        <v>200</v>
      </c>
      <c r="B80" s="19">
        <v>3.1248520303518901</v>
      </c>
      <c r="C80" s="19">
        <v>2.461151070282467</v>
      </c>
      <c r="D80" s="19">
        <v>1.944598731980997</v>
      </c>
      <c r="E80" s="19">
        <v>1.5577263976776869</v>
      </c>
      <c r="F80" s="19">
        <v>1.2811338594292061</v>
      </c>
      <c r="G80" s="19">
        <v>1.0934893191186661</v>
      </c>
      <c r="H80" s="19">
        <v>0.97152938845562375</v>
      </c>
      <c r="I80" s="19">
        <v>0.89005908897610142</v>
      </c>
      <c r="J80" s="19">
        <v>0.82195185204255428</v>
      </c>
      <c r="K80" s="19">
        <v>0.73814951884390978</v>
      </c>
      <c r="L80" s="19">
        <v>0.60766234039552713</v>
      </c>
      <c r="M80" s="19">
        <v>0.39756897753921538</v>
      </c>
      <c r="N80" s="19">
        <v>7.3016500943255652E-2</v>
      </c>
      <c r="O80" s="19">
        <v>-0.40277960889765269</v>
      </c>
      <c r="P80" s="19">
        <v>-1.0685354616623211</v>
      </c>
      <c r="Q80" s="20">
        <v>-1.964898757203148</v>
      </c>
    </row>
    <row r="81" spans="1:33" x14ac:dyDescent="0.25">
      <c r="A81" s="30">
        <v>240</v>
      </c>
      <c r="B81" s="19">
        <v>3.1974671390331082</v>
      </c>
      <c r="C81" s="19">
        <v>2.509334227208095</v>
      </c>
      <c r="D81" s="19">
        <v>1.975466157220032</v>
      </c>
      <c r="E81" s="19">
        <v>1.577413519632261</v>
      </c>
      <c r="F81" s="19">
        <v>1.294795314834569</v>
      </c>
      <c r="G81" s="19">
        <v>1.105298953043198</v>
      </c>
      <c r="H81" s="19">
        <v>0.98468025430083261</v>
      </c>
      <c r="I81" s="19">
        <v>0.90676344847661872</v>
      </c>
      <c r="J81" s="19">
        <v>0.84344117526613815</v>
      </c>
      <c r="K81" s="19">
        <v>0.7646744841914499</v>
      </c>
      <c r="L81" s="19">
        <v>0.63849283460103035</v>
      </c>
      <c r="M81" s="19">
        <v>0.43099409566983288</v>
      </c>
      <c r="N81" s="19">
        <v>0.10634454639924761</v>
      </c>
      <c r="O81" s="19">
        <v>-0.37322112438288352</v>
      </c>
      <c r="P81" s="19">
        <v>-1.047399818022271</v>
      </c>
      <c r="Q81" s="20">
        <v>-1.957820026038164</v>
      </c>
    </row>
    <row r="82" spans="1:33" x14ac:dyDescent="0.25">
      <c r="A82" s="30">
        <v>280</v>
      </c>
      <c r="B82" s="19">
        <v>3.2887764176840748</v>
      </c>
      <c r="C82" s="19">
        <v>2.570295074750129</v>
      </c>
      <c r="D82" s="19">
        <v>2.0138109362755929</v>
      </c>
      <c r="E82" s="19">
        <v>1.599893801156939</v>
      </c>
      <c r="F82" s="19">
        <v>1.3071818781170781</v>
      </c>
      <c r="G82" s="19">
        <v>1.112381785705377</v>
      </c>
      <c r="H82" s="19">
        <v>0.99026855229765365</v>
      </c>
      <c r="I82" s="19">
        <v>0.91368561609617482</v>
      </c>
      <c r="J82" s="19">
        <v>0.85354482512965402</v>
      </c>
      <c r="K82" s="19">
        <v>0.77882643725327205</v>
      </c>
      <c r="L82" s="19">
        <v>0.65657912014863373</v>
      </c>
      <c r="M82" s="19">
        <v>0.45191995132381801</v>
      </c>
      <c r="N82" s="19">
        <v>0.12803441811335151</v>
      </c>
      <c r="O82" s="19">
        <v>-0.35382358232181937</v>
      </c>
      <c r="P82" s="19">
        <v>-1.034331742994254</v>
      </c>
      <c r="Q82" s="20">
        <v>-1.956099347090084</v>
      </c>
    </row>
    <row r="83" spans="1:33" x14ac:dyDescent="0.25">
      <c r="A83" s="30">
        <v>320</v>
      </c>
      <c r="B83" s="19">
        <v>3.4017126705554892</v>
      </c>
      <c r="C83" s="19">
        <v>2.6472048159209298</v>
      </c>
      <c r="D83" s="19">
        <v>2.06304267092171</v>
      </c>
      <c r="E83" s="19">
        <v>1.628815242787417</v>
      </c>
      <c r="F83" s="19">
        <v>1.322179948574097</v>
      </c>
      <c r="G83" s="19">
        <v>1.11886261516424</v>
      </c>
      <c r="H83" s="19">
        <v>0.99265747926679082</v>
      </c>
      <c r="I83" s="19">
        <v>0.91542718741714413</v>
      </c>
      <c r="J83" s="19">
        <v>0.85710279597713435</v>
      </c>
      <c r="K83" s="19">
        <v>0.78568377113507737</v>
      </c>
      <c r="L83" s="19">
        <v>0.66723798890570296</v>
      </c>
      <c r="M83" s="19">
        <v>0.46590173513021499</v>
      </c>
      <c r="N83" s="19">
        <v>0.14387970547625531</v>
      </c>
      <c r="O83" s="19">
        <v>-0.33855499456208082</v>
      </c>
      <c r="P83" s="19">
        <v>-1.0230608496642351</v>
      </c>
      <c r="Q83" s="20">
        <v>-1.9532279346832231</v>
      </c>
    </row>
    <row r="84" spans="1:33" x14ac:dyDescent="0.25">
      <c r="A84" s="30">
        <v>360</v>
      </c>
      <c r="B84" s="19">
        <v>3.538286244256629</v>
      </c>
      <c r="C84" s="19">
        <v>2.7423121960914529</v>
      </c>
      <c r="D84" s="19">
        <v>2.125648505291001</v>
      </c>
      <c r="E84" s="19">
        <v>1.666903387417987</v>
      </c>
      <c r="F84" s="19">
        <v>1.342753467861584</v>
      </c>
      <c r="G84" s="19">
        <v>1.1279437818374121</v>
      </c>
      <c r="H84" s="19">
        <v>0.99528777438753624</v>
      </c>
      <c r="I84" s="19">
        <v>0.91566730038048316</v>
      </c>
      <c r="J84" s="19">
        <v>0.85803262451121443</v>
      </c>
      <c r="K84" s="19">
        <v>0.78940242130116611</v>
      </c>
      <c r="L84" s="19">
        <v>0.67486377509819906</v>
      </c>
      <c r="M84" s="19">
        <v>0.47757218007664543</v>
      </c>
      <c r="N84" s="19">
        <v>0.15875154023727231</v>
      </c>
      <c r="O84" s="19">
        <v>-0.32230583059269341</v>
      </c>
      <c r="P84" s="19">
        <v>-1.0082392087595839</v>
      </c>
      <c r="Q84" s="20">
        <v>-1.94361946078326</v>
      </c>
    </row>
    <row r="85" spans="1:33" x14ac:dyDescent="0.25">
      <c r="A85" s="30">
        <v>400</v>
      </c>
      <c r="B85" s="19">
        <v>3.6995850277553739</v>
      </c>
      <c r="C85" s="19">
        <v>2.8569435029912391</v>
      </c>
      <c r="D85" s="19">
        <v>2.203193125874674</v>
      </c>
      <c r="E85" s="19">
        <v>1.715961320301522</v>
      </c>
      <c r="F85" s="19">
        <v>1.3709439199940829</v>
      </c>
      <c r="G85" s="19">
        <v>1.141905168501099</v>
      </c>
      <c r="H85" s="19">
        <v>1.000677719197766</v>
      </c>
      <c r="I85" s="19">
        <v>0.91716263528573805</v>
      </c>
      <c r="J85" s="19">
        <v>0.85932938979309548</v>
      </c>
      <c r="K85" s="19">
        <v>0.79321586557441004</v>
      </c>
      <c r="L85" s="19">
        <v>0.68292835531067098</v>
      </c>
      <c r="M85" s="19">
        <v>0.49064156150932631</v>
      </c>
      <c r="N85" s="19">
        <v>0.17659859650428439</v>
      </c>
      <c r="O85" s="19">
        <v>-0.30088901754411868</v>
      </c>
      <c r="P85" s="19">
        <v>-0.98544134864906718</v>
      </c>
      <c r="Q85" s="20">
        <v>-1.9226100549973311</v>
      </c>
    </row>
    <row r="86" spans="1:33" x14ac:dyDescent="0.25">
      <c r="A86" s="30">
        <v>440</v>
      </c>
      <c r="B86" s="19">
        <v>3.885774452378183</v>
      </c>
      <c r="C86" s="19">
        <v>2.9915025667084172</v>
      </c>
      <c r="D86" s="19">
        <v>2.2963187615225298</v>
      </c>
      <c r="E86" s="19">
        <v>1.776869669049491</v>
      </c>
      <c r="F86" s="19">
        <v>1.4078703313447249</v>
      </c>
      <c r="G86" s="19">
        <v>1.162104200290105</v>
      </c>
      <c r="H86" s="19">
        <v>1.0104231375939501</v>
      </c>
      <c r="I86" s="19">
        <v>0.92174741479104128</v>
      </c>
      <c r="J86" s="19">
        <v>0.86306571324259473</v>
      </c>
      <c r="K86" s="19">
        <v>0.79943512413629547</v>
      </c>
      <c r="L86" s="19">
        <v>0.6939811484862598</v>
      </c>
      <c r="M86" s="19">
        <v>0.5078976971330712</v>
      </c>
      <c r="N86" s="19">
        <v>0.20044709074376671</v>
      </c>
      <c r="O86" s="19">
        <v>-0.27103994018819921</v>
      </c>
      <c r="P86" s="19">
        <v>-0.95116425534289761</v>
      </c>
      <c r="Q86" s="20">
        <v>-1.886458304573928</v>
      </c>
    </row>
    <row r="87" spans="1:33" x14ac:dyDescent="0.25">
      <c r="A87" s="30">
        <v>480</v>
      </c>
      <c r="B87" s="19">
        <v>4.0960974918101121</v>
      </c>
      <c r="C87" s="19">
        <v>3.145470759689708</v>
      </c>
      <c r="D87" s="19">
        <v>2.404745183442953</v>
      </c>
      <c r="E87" s="19">
        <v>1.849586603631947</v>
      </c>
      <c r="F87" s="19">
        <v>1.4537292706452329</v>
      </c>
      <c r="G87" s="19">
        <v>1.188975844697818</v>
      </c>
      <c r="H87" s="19">
        <v>1.0251973958311471</v>
      </c>
      <c r="I87" s="19">
        <v>0.93033340391312591</v>
      </c>
      <c r="J87" s="19">
        <v>0.87039175863808993</v>
      </c>
      <c r="K87" s="19">
        <v>0.80944875952686568</v>
      </c>
      <c r="L87" s="19">
        <v>0.70964911592669366</v>
      </c>
      <c r="M87" s="19">
        <v>0.531205947011271</v>
      </c>
      <c r="N87" s="19">
        <v>0.23240078178076651</v>
      </c>
      <c r="O87" s="19">
        <v>-0.230416440938228</v>
      </c>
      <c r="P87" s="19">
        <v>-0.90282737249265388</v>
      </c>
      <c r="Q87" s="20">
        <v>-1.8323452544030121</v>
      </c>
    </row>
    <row r="88" spans="1:33" x14ac:dyDescent="0.25">
      <c r="A88" s="30">
        <v>520</v>
      </c>
      <c r="B88" s="19">
        <v>4.3288746620948073</v>
      </c>
      <c r="C88" s="19">
        <v>3.3174069967404289</v>
      </c>
      <c r="D88" s="19">
        <v>2.5272697052029329</v>
      </c>
      <c r="E88" s="19">
        <v>1.9331478363775401</v>
      </c>
      <c r="F88" s="19">
        <v>1.5077948489859321</v>
      </c>
      <c r="G88" s="19">
        <v>1.2220326115762321</v>
      </c>
      <c r="H88" s="19">
        <v>1.044751402523012</v>
      </c>
      <c r="I88" s="19">
        <v>0.94290991002730828</v>
      </c>
      <c r="J88" s="19">
        <v>0.88153523211658613</v>
      </c>
      <c r="K88" s="19">
        <v>0.8237228766447906</v>
      </c>
      <c r="L88" s="19">
        <v>0.73063676129229449</v>
      </c>
      <c r="M88" s="19">
        <v>0.56150921356592298</v>
      </c>
      <c r="N88" s="19">
        <v>0.27364097079897037</v>
      </c>
      <c r="O88" s="19">
        <v>-0.17759881984886039</v>
      </c>
      <c r="P88" s="19">
        <v>-0.83877260139135368</v>
      </c>
      <c r="Q88" s="20">
        <v>-1.7583744070159071</v>
      </c>
    </row>
    <row r="89" spans="1:33" x14ac:dyDescent="0.25">
      <c r="A89" s="30">
        <v>560</v>
      </c>
      <c r="B89" s="19">
        <v>4.5815040216345038</v>
      </c>
      <c r="C89" s="19">
        <v>3.5049477350244822</v>
      </c>
      <c r="D89" s="19">
        <v>2.6617671827280351</v>
      </c>
      <c r="E89" s="19">
        <v>2.0256666219735142</v>
      </c>
      <c r="F89" s="19">
        <v>1.56841871981572</v>
      </c>
      <c r="G89" s="19">
        <v>1.2598645531359101</v>
      </c>
      <c r="H89" s="19">
        <v>1.0679136086417871</v>
      </c>
      <c r="I89" s="19">
        <v>0.9585437828675003</v>
      </c>
      <c r="J89" s="19">
        <v>0.89580138217365446</v>
      </c>
      <c r="K89" s="19">
        <v>0.84180112274731478</v>
      </c>
      <c r="L89" s="19">
        <v>0.75672613060197846</v>
      </c>
      <c r="M89" s="19">
        <v>0.59882794157760322</v>
      </c>
      <c r="N89" s="19">
        <v>0.32442650134060902</v>
      </c>
      <c r="O89" s="19">
        <v>-0.1120898346161779</v>
      </c>
      <c r="P89" s="19">
        <v>-0.75826430097342468</v>
      </c>
      <c r="Q89" s="20">
        <v>-1.6635717225853739</v>
      </c>
    </row>
    <row r="90" spans="1:33" x14ac:dyDescent="0.25">
      <c r="A90" s="31">
        <v>600</v>
      </c>
      <c r="B90" s="21">
        <v>4.8504611711900258</v>
      </c>
      <c r="C90" s="21">
        <v>3.7048069740643559</v>
      </c>
      <c r="D90" s="21">
        <v>2.8051900143024162</v>
      </c>
      <c r="E90" s="21">
        <v>2.1243337574656849</v>
      </c>
      <c r="F90" s="21">
        <v>1.6330300789420931</v>
      </c>
      <c r="G90" s="21">
        <v>1.300139263946023</v>
      </c>
      <c r="H90" s="21">
        <v>1.0925900075182879</v>
      </c>
      <c r="I90" s="21">
        <v>0.97537941452619947</v>
      </c>
      <c r="J90" s="21">
        <v>0.91157299966345173</v>
      </c>
      <c r="K90" s="21">
        <v>0.86230468745025646</v>
      </c>
      <c r="L90" s="21">
        <v>0.78677681223324469</v>
      </c>
      <c r="M90" s="21">
        <v>0.6422601181854759</v>
      </c>
      <c r="N90" s="21">
        <v>0.38409375930650752</v>
      </c>
      <c r="O90" s="21">
        <v>-3.4314700577692023E-2</v>
      </c>
      <c r="P90" s="21">
        <v>-0.66148928781466598</v>
      </c>
      <c r="Q90" s="22">
        <v>-1.547885618925555</v>
      </c>
    </row>
    <row r="93" spans="1:33" ht="28.9" customHeight="1" x14ac:dyDescent="0.5">
      <c r="A93" s="1" t="s">
        <v>24</v>
      </c>
      <c r="B93" s="1"/>
    </row>
    <row r="94" spans="1:33" x14ac:dyDescent="0.25">
      <c r="A94" s="32" t="s">
        <v>25</v>
      </c>
      <c r="B94" s="33">
        <v>0</v>
      </c>
      <c r="C94" s="33">
        <v>0.01</v>
      </c>
      <c r="D94" s="33">
        <v>0.02</v>
      </c>
      <c r="E94" s="33">
        <v>0.06</v>
      </c>
      <c r="F94" s="33">
        <v>0.08</v>
      </c>
      <c r="G94" s="33">
        <v>0.16</v>
      </c>
      <c r="H94" s="33">
        <v>0.23</v>
      </c>
      <c r="I94" s="33">
        <v>0.26</v>
      </c>
      <c r="J94" s="33">
        <v>0.38</v>
      </c>
      <c r="K94" s="33">
        <v>0.48</v>
      </c>
      <c r="L94" s="33">
        <v>0.5</v>
      </c>
      <c r="M94" s="33">
        <v>0.53</v>
      </c>
      <c r="N94" s="33">
        <v>0.55000000000000004</v>
      </c>
      <c r="O94" s="33">
        <v>0.59</v>
      </c>
      <c r="P94" s="33">
        <v>0.61</v>
      </c>
      <c r="Q94" s="33">
        <v>0.65</v>
      </c>
      <c r="R94" s="33">
        <v>0.66</v>
      </c>
      <c r="S94" s="33">
        <v>0.72</v>
      </c>
      <c r="T94" s="33">
        <v>0.76</v>
      </c>
      <c r="U94" s="33">
        <v>0.8</v>
      </c>
      <c r="V94" s="33">
        <v>0.84</v>
      </c>
      <c r="W94" s="33">
        <v>0.85</v>
      </c>
      <c r="X94" s="33">
        <v>0.92</v>
      </c>
      <c r="Y94" s="33">
        <v>0.93</v>
      </c>
      <c r="Z94" s="33">
        <v>0.95000000000000007</v>
      </c>
      <c r="AA94" s="33">
        <v>0.99</v>
      </c>
      <c r="AB94" s="33">
        <v>1</v>
      </c>
      <c r="AC94" s="33">
        <v>1.05</v>
      </c>
      <c r="AD94" s="33">
        <v>1.1000000000000001</v>
      </c>
      <c r="AE94" s="33">
        <v>1.29</v>
      </c>
      <c r="AF94" s="33">
        <v>3.13</v>
      </c>
      <c r="AG94" s="34">
        <v>4.49</v>
      </c>
    </row>
    <row r="95" spans="1:33" x14ac:dyDescent="0.25">
      <c r="A95" s="8" t="s">
        <v>26</v>
      </c>
      <c r="B95" s="21">
        <v>0.31000000000000011</v>
      </c>
      <c r="C95" s="21">
        <v>0.35038666666666679</v>
      </c>
      <c r="D95" s="21">
        <v>0.35538666666666652</v>
      </c>
      <c r="E95" s="21">
        <v>0.34616000000000002</v>
      </c>
      <c r="F95" s="21">
        <v>0.36077333333333322</v>
      </c>
      <c r="G95" s="21">
        <v>0.32123733333333337</v>
      </c>
      <c r="H95" s="21">
        <v>0.28148222222222219</v>
      </c>
      <c r="I95" s="21">
        <v>0.26125666666666669</v>
      </c>
      <c r="J95" s="21">
        <v>0.1704266666666665</v>
      </c>
      <c r="K95" s="21">
        <v>8.9856000000000158E-2</v>
      </c>
      <c r="L95" s="21">
        <v>7.6555555555555488E-2</v>
      </c>
      <c r="M95" s="21">
        <v>0.13524666666666649</v>
      </c>
      <c r="N95" s="21">
        <v>0.1356333333333333</v>
      </c>
      <c r="O95" s="21">
        <v>0.12213555555555571</v>
      </c>
      <c r="P95" s="21">
        <v>0.10893111111111101</v>
      </c>
      <c r="Q95" s="21">
        <v>9.5044444444444376E-2</v>
      </c>
      <c r="R95" s="21">
        <v>0.10183999999999981</v>
      </c>
      <c r="S95" s="21">
        <v>8.9279999999999804E-2</v>
      </c>
      <c r="T95" s="21">
        <v>6.7346666666666666E-2</v>
      </c>
      <c r="U95" s="21">
        <v>5.6977777777777572E-2</v>
      </c>
      <c r="V95" s="21">
        <v>5.6239999999999957E-2</v>
      </c>
      <c r="W95" s="21">
        <v>7.0955555555555549E-2</v>
      </c>
      <c r="X95" s="21">
        <v>4.5191111111111071E-2</v>
      </c>
      <c r="Y95" s="21">
        <v>5.1490000000000147E-2</v>
      </c>
      <c r="Z95" s="21">
        <v>4.6733333333333398E-2</v>
      </c>
      <c r="AA95" s="21">
        <v>4.6093333333333097E-2</v>
      </c>
      <c r="AB95" s="21">
        <v>5.4666666666666641E-2</v>
      </c>
      <c r="AC95" s="21">
        <v>3.0599999999999961E-2</v>
      </c>
      <c r="AD95" s="21">
        <v>1.3133333333333001E-2</v>
      </c>
      <c r="AE95" s="21">
        <v>2.5076756756756909E-2</v>
      </c>
      <c r="AF95" s="21">
        <v>0</v>
      </c>
      <c r="AG95" s="22">
        <v>0</v>
      </c>
    </row>
  </sheetData>
  <sheetProtection sheet="1" objects="1" scenarios="1"/>
  <conditionalFormatting sqref="A36:H36">
    <cfRule type="expression" dxfId="1" priority="1">
      <formula>NOT(AND($B$36&gt;=200, $B$36&lt;=700))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5:AG95"/>
  <sheetViews>
    <sheetView workbookViewId="0">
      <selection activeCell="G10" sqref="G10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27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1" spans="1:4" x14ac:dyDescent="0.25">
      <c r="A21" t="s">
        <v>7</v>
      </c>
    </row>
    <row r="23" spans="1:4" x14ac:dyDescent="0.25">
      <c r="A23" s="2"/>
      <c r="B23" s="11"/>
      <c r="C23" s="11"/>
      <c r="D23" s="12"/>
    </row>
    <row r="24" spans="1:4" x14ac:dyDescent="0.25">
      <c r="A24" s="5" t="s">
        <v>8</v>
      </c>
      <c r="B24" s="13">
        <v>14</v>
      </c>
      <c r="C24" s="13" t="s">
        <v>9</v>
      </c>
      <c r="D24" s="14"/>
    </row>
    <row r="25" spans="1:4" x14ac:dyDescent="0.25">
      <c r="A25" s="5" t="s">
        <v>10</v>
      </c>
      <c r="B25" s="13">
        <v>300</v>
      </c>
      <c r="C25" s="13" t="s">
        <v>11</v>
      </c>
      <c r="D25" s="14"/>
    </row>
    <row r="26" spans="1:4" x14ac:dyDescent="0.25">
      <c r="A26" s="8"/>
      <c r="B26" s="15"/>
      <c r="C26" s="15"/>
      <c r="D26" s="16"/>
    </row>
    <row r="29" spans="1:4" x14ac:dyDescent="0.25">
      <c r="A29" s="2"/>
      <c r="B29" s="17"/>
      <c r="C29" s="17"/>
      <c r="D29" s="18"/>
    </row>
    <row r="30" spans="1:4" x14ac:dyDescent="0.25">
      <c r="A30" s="5" t="s">
        <v>12</v>
      </c>
      <c r="B30" s="19">
        <v>0.42999999999999988</v>
      </c>
      <c r="C30" s="19" t="s">
        <v>13</v>
      </c>
      <c r="D30" s="20"/>
    </row>
    <row r="31" spans="1:4" x14ac:dyDescent="0.25">
      <c r="A31" s="8"/>
      <c r="B31" s="21"/>
      <c r="C31" s="21"/>
      <c r="D31" s="22"/>
    </row>
    <row r="34" spans="1:21" ht="28.9" customHeight="1" x14ac:dyDescent="0.5">
      <c r="A34" s="1" t="s">
        <v>14</v>
      </c>
    </row>
    <row r="36" spans="1:21" x14ac:dyDescent="0.25">
      <c r="A36" s="23" t="s">
        <v>15</v>
      </c>
      <c r="B36" s="44">
        <v>300</v>
      </c>
      <c r="C36" s="23" t="s">
        <v>16</v>
      </c>
      <c r="D36" s="23"/>
      <c r="E36" s="23"/>
      <c r="F36" s="23"/>
      <c r="G36" t="str">
        <f>IF(AND($B$36&gt;=200, $B$36&lt;=700), "", "Invalid value! Calculated values below may not be valid for this value.")</f>
        <v/>
      </c>
    </row>
    <row r="38" spans="1:21" hidden="1" x14ac:dyDescent="0.25">
      <c r="A38" s="24"/>
      <c r="B38" s="25" t="s">
        <v>17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6"/>
    </row>
    <row r="39" spans="1:21" hidden="1" x14ac:dyDescent="0.25">
      <c r="A39" s="27" t="s">
        <v>18</v>
      </c>
      <c r="B39" s="28">
        <v>4.9000000000000004</v>
      </c>
      <c r="C39" s="28">
        <v>5</v>
      </c>
      <c r="D39" s="28">
        <v>6</v>
      </c>
      <c r="E39" s="28">
        <v>7</v>
      </c>
      <c r="F39" s="28">
        <v>8</v>
      </c>
      <c r="G39" s="28">
        <v>9</v>
      </c>
      <c r="H39" s="28">
        <v>10</v>
      </c>
      <c r="I39" s="28">
        <v>11</v>
      </c>
      <c r="J39" s="28">
        <v>12</v>
      </c>
      <c r="K39" s="28">
        <v>13</v>
      </c>
      <c r="L39" s="28">
        <v>14</v>
      </c>
      <c r="M39" s="28">
        <v>15</v>
      </c>
      <c r="N39" s="28">
        <v>16</v>
      </c>
      <c r="O39" s="28">
        <v>17</v>
      </c>
      <c r="P39" s="28">
        <v>18</v>
      </c>
      <c r="Q39" s="28">
        <v>19</v>
      </c>
      <c r="R39" s="28">
        <v>20</v>
      </c>
      <c r="S39" s="28">
        <v>21</v>
      </c>
      <c r="T39" s="28">
        <v>22</v>
      </c>
      <c r="U39" s="29">
        <v>22.1</v>
      </c>
    </row>
    <row r="40" spans="1:21" hidden="1" x14ac:dyDescent="0.25">
      <c r="A40" s="30">
        <v>199</v>
      </c>
      <c r="B40" s="19">
        <v>5.0609574147254088</v>
      </c>
      <c r="C40" s="19">
        <v>4.9506351029999056</v>
      </c>
      <c r="D40" s="19">
        <v>3.9489039206303289</v>
      </c>
      <c r="E40" s="19">
        <v>3.1232447742890321</v>
      </c>
      <c r="F40" s="19">
        <v>2.4600767463449942</v>
      </c>
      <c r="G40" s="19">
        <v>1.943887328993648</v>
      </c>
      <c r="H40" s="19">
        <v>1.55723242425688</v>
      </c>
      <c r="I40" s="19">
        <v>1.2807363439830231</v>
      </c>
      <c r="J40" s="19">
        <v>1.0930918098468649</v>
      </c>
      <c r="K40" s="19">
        <v>0.97105995334963158</v>
      </c>
      <c r="L40" s="19">
        <v>0.88947031581901914</v>
      </c>
      <c r="M40" s="19">
        <v>0.82122084840915388</v>
      </c>
      <c r="N40" s="19">
        <v>0.73727791210063565</v>
      </c>
      <c r="O40" s="19">
        <v>0.60667627770048949</v>
      </c>
      <c r="P40" s="19">
        <v>0.39651912584221088</v>
      </c>
      <c r="Q40" s="19">
        <v>7.1978046985732291E-2</v>
      </c>
      <c r="R40" s="19">
        <v>-0.40370695858255351</v>
      </c>
      <c r="S40" s="19">
        <v>-1.069227480749793</v>
      </c>
      <c r="T40" s="19">
        <v>-1.9652066995767219</v>
      </c>
      <c r="U40" s="20">
        <v>-2.0691014760298359</v>
      </c>
    </row>
    <row r="41" spans="1:21" hidden="1" x14ac:dyDescent="0.25">
      <c r="A41" s="30">
        <v>200</v>
      </c>
      <c r="B41" s="19">
        <v>5.0643462909202936</v>
      </c>
      <c r="C41" s="19">
        <v>4.9539163360059959</v>
      </c>
      <c r="D41" s="19">
        <v>3.9512386397855019</v>
      </c>
      <c r="E41" s="19">
        <v>3.1248520303518901</v>
      </c>
      <c r="F41" s="19">
        <v>2.461151070282467</v>
      </c>
      <c r="G41" s="19">
        <v>1.9445987319809961</v>
      </c>
      <c r="H41" s="19">
        <v>1.5577263976776881</v>
      </c>
      <c r="I41" s="19">
        <v>1.281133859429207</v>
      </c>
      <c r="J41" s="19">
        <v>1.093489319118667</v>
      </c>
      <c r="K41" s="19">
        <v>0.97152938845562353</v>
      </c>
      <c r="L41" s="19">
        <v>0.89005908897610153</v>
      </c>
      <c r="M41" s="19">
        <v>0.82195185204255417</v>
      </c>
      <c r="N41" s="19">
        <v>0.73814951884391</v>
      </c>
      <c r="O41" s="19">
        <v>0.60766234039552725</v>
      </c>
      <c r="P41" s="19">
        <v>0.3975689775392155</v>
      </c>
      <c r="Q41" s="19">
        <v>7.3016500943255735E-2</v>
      </c>
      <c r="R41" s="19">
        <v>-0.40277960889765302</v>
      </c>
      <c r="S41" s="19">
        <v>-1.0685354616623211</v>
      </c>
      <c r="T41" s="19">
        <v>-1.964898757203148</v>
      </c>
      <c r="U41" s="20">
        <v>-2.0688410663760308</v>
      </c>
    </row>
    <row r="42" spans="1:21" hidden="1" x14ac:dyDescent="0.25">
      <c r="A42" s="30">
        <v>220</v>
      </c>
      <c r="B42" s="19">
        <v>5.1361180724835176</v>
      </c>
      <c r="C42" s="19">
        <v>5.0234343449194148</v>
      </c>
      <c r="D42" s="19">
        <v>4.0008617607319552</v>
      </c>
      <c r="E42" s="19">
        <v>3.1590421472135661</v>
      </c>
      <c r="F42" s="19">
        <v>2.4838796711081188</v>
      </c>
      <c r="G42" s="19">
        <v>1.959346908985943</v>
      </c>
      <c r="H42" s="19">
        <v>1.567484847243811</v>
      </c>
      <c r="I42" s="19">
        <v>1.288402882104948</v>
      </c>
      <c r="J42" s="19">
        <v>1.100278819619033</v>
      </c>
      <c r="K42" s="19">
        <v>0.9793588756621876</v>
      </c>
      <c r="L42" s="19">
        <v>0.89995767593699583</v>
      </c>
      <c r="M42" s="19">
        <v>0.8344582559724758</v>
      </c>
      <c r="N42" s="19">
        <v>0.75331206112412019</v>
      </c>
      <c r="O42" s="19">
        <v>0.62503894657384507</v>
      </c>
      <c r="P42" s="19">
        <v>0.41622717733003789</v>
      </c>
      <c r="Q42" s="19">
        <v>9.1533428227526414E-2</v>
      </c>
      <c r="R42" s="19">
        <v>-0.38631721607241148</v>
      </c>
      <c r="S42" s="19">
        <v>-1.056531261082039</v>
      </c>
      <c r="T42" s="19">
        <v>-1.960246802487188</v>
      </c>
      <c r="U42" s="20">
        <v>-2.0651023894351539</v>
      </c>
    </row>
    <row r="43" spans="1:21" hidden="1" x14ac:dyDescent="0.25">
      <c r="A43" s="30">
        <v>240</v>
      </c>
      <c r="B43" s="19">
        <v>5.2157948463429316</v>
      </c>
      <c r="C43" s="19">
        <v>5.1006671750728856</v>
      </c>
      <c r="D43" s="19">
        <v>4.0563827119581841</v>
      </c>
      <c r="E43" s="19">
        <v>3.1974671390331091</v>
      </c>
      <c r="F43" s="19">
        <v>2.5093342272080941</v>
      </c>
      <c r="G43" s="19">
        <v>1.975466157220032</v>
      </c>
      <c r="H43" s="19">
        <v>1.577413519632261</v>
      </c>
      <c r="I43" s="19">
        <v>1.294795314834569</v>
      </c>
      <c r="J43" s="19">
        <v>1.105298953043198</v>
      </c>
      <c r="K43" s="19">
        <v>0.98468025430083239</v>
      </c>
      <c r="L43" s="19">
        <v>0.90676344847661872</v>
      </c>
      <c r="M43" s="19">
        <v>0.84344117526613793</v>
      </c>
      <c r="N43" s="19">
        <v>0.7646744841914499</v>
      </c>
      <c r="O43" s="19">
        <v>0.63849283460103035</v>
      </c>
      <c r="P43" s="19">
        <v>0.43099409566983299</v>
      </c>
      <c r="Q43" s="19">
        <v>0.10634454639924761</v>
      </c>
      <c r="R43" s="19">
        <v>-0.37322112438288357</v>
      </c>
      <c r="S43" s="19">
        <v>-1.047399818022271</v>
      </c>
      <c r="T43" s="19">
        <v>-1.957820026038164</v>
      </c>
      <c r="U43" s="20">
        <v>-2.0635156608757441</v>
      </c>
    </row>
    <row r="44" spans="1:21" hidden="1" x14ac:dyDescent="0.25">
      <c r="A44" s="30">
        <v>260</v>
      </c>
      <c r="B44" s="19">
        <v>5.3037671137588136</v>
      </c>
      <c r="C44" s="19">
        <v>5.1860083077112096</v>
      </c>
      <c r="D44" s="19">
        <v>4.1182247745541991</v>
      </c>
      <c r="E44" s="19">
        <v>3.2405800867457351</v>
      </c>
      <c r="F44" s="19">
        <v>2.5379976193628169</v>
      </c>
      <c r="G44" s="19">
        <v>1.9934691573089001</v>
      </c>
      <c r="H44" s="19">
        <v>1.588054895313884</v>
      </c>
      <c r="I44" s="19">
        <v>1.300883437934125</v>
      </c>
      <c r="J44" s="19">
        <v>1.1091517995524209</v>
      </c>
      <c r="K44" s="19">
        <v>0.98812540437802676</v>
      </c>
      <c r="L44" s="19">
        <v>0.91113808644664829</v>
      </c>
      <c r="M44" s="19">
        <v>0.84959208962043231</v>
      </c>
      <c r="N44" s="19">
        <v>0.77295806758799923</v>
      </c>
      <c r="O44" s="19">
        <v>0.64877508386438709</v>
      </c>
      <c r="P44" s="19">
        <v>0.4426506117911142</v>
      </c>
      <c r="Q44" s="19">
        <v>0.1182605345361445</v>
      </c>
      <c r="R44" s="19">
        <v>-0.36265085490613741</v>
      </c>
      <c r="S44" s="19">
        <v>-1.0402708537148531</v>
      </c>
      <c r="T44" s="19">
        <v>-1.9567183492427169</v>
      </c>
      <c r="U44" s="20">
        <v>-2.0631778220999242</v>
      </c>
    </row>
    <row r="45" spans="1:21" hidden="1" x14ac:dyDescent="0.25">
      <c r="A45" s="30">
        <v>280</v>
      </c>
      <c r="B45" s="19">
        <v>5.4003677223888591</v>
      </c>
      <c r="C45" s="19">
        <v>5.2797935704766017</v>
      </c>
      <c r="D45" s="19">
        <v>4.1867535760074208</v>
      </c>
      <c r="E45" s="19">
        <v>3.2887764176840761</v>
      </c>
      <c r="F45" s="19">
        <v>2.570295074750129</v>
      </c>
      <c r="G45" s="19">
        <v>2.0138109362755929</v>
      </c>
      <c r="H45" s="19">
        <v>1.599893801156939</v>
      </c>
      <c r="I45" s="19">
        <v>1.3071818781170781</v>
      </c>
      <c r="J45" s="19">
        <v>1.112381785705377</v>
      </c>
      <c r="K45" s="19">
        <v>0.99026855229765332</v>
      </c>
      <c r="L45" s="19">
        <v>0.91368561609617505</v>
      </c>
      <c r="M45" s="19">
        <v>0.85354482512965379</v>
      </c>
      <c r="N45" s="19">
        <v>0.77882643725327227</v>
      </c>
      <c r="O45" s="19">
        <v>0.65657912014863395</v>
      </c>
      <c r="P45" s="19">
        <v>0.45191995132381813</v>
      </c>
      <c r="Q45" s="19">
        <v>0.12803441811335151</v>
      </c>
      <c r="R45" s="19">
        <v>-0.35382358232181937</v>
      </c>
      <c r="S45" s="19">
        <v>-1.034331742994254</v>
      </c>
      <c r="T45" s="19">
        <v>-1.9560993470900849</v>
      </c>
      <c r="U45" s="20">
        <v>-2.0632434681124252</v>
      </c>
    </row>
    <row r="46" spans="1:21" hidden="1" x14ac:dyDescent="0.25">
      <c r="A46" s="30">
        <v>300</v>
      </c>
      <c r="B46" s="19">
        <v>5.5058718662881736</v>
      </c>
      <c r="C46" s="19">
        <v>5.3823011374086844</v>
      </c>
      <c r="D46" s="19">
        <v>4.2622770902026863</v>
      </c>
      <c r="E46" s="19">
        <v>3.3423939055781768</v>
      </c>
      <c r="F46" s="19">
        <v>2.6065941669452788</v>
      </c>
      <c r="G46" s="19">
        <v>2.036888867540573</v>
      </c>
      <c r="H46" s="19">
        <v>1.61335741042709</v>
      </c>
      <c r="I46" s="19">
        <v>1.314147608494306</v>
      </c>
      <c r="J46" s="19">
        <v>1.1154756844581539</v>
      </c>
      <c r="K46" s="19">
        <v>0.99162627086100663</v>
      </c>
      <c r="L46" s="19">
        <v>0.91495241007170325</v>
      </c>
      <c r="M46" s="19">
        <v>0.85587555428551632</v>
      </c>
      <c r="N46" s="19">
        <v>0.78288556552418598</v>
      </c>
      <c r="O46" s="19">
        <v>0.66254071563589445</v>
      </c>
      <c r="P46" s="19">
        <v>0.45946768629526419</v>
      </c>
      <c r="Q46" s="19">
        <v>0.13636156900339461</v>
      </c>
      <c r="R46" s="19">
        <v>-0.34601413491219007</v>
      </c>
      <c r="S46" s="19">
        <v>-1.0288275142975061</v>
      </c>
      <c r="T46" s="19">
        <v>-1.9551782481721209</v>
      </c>
      <c r="U46" s="20">
        <v>-2.062924847520538</v>
      </c>
    </row>
    <row r="47" spans="1:21" hidden="1" x14ac:dyDescent="0.25">
      <c r="A47" s="30">
        <v>320</v>
      </c>
      <c r="B47" s="19">
        <v>5.6204970859092693</v>
      </c>
      <c r="C47" s="19">
        <v>5.4937515289444967</v>
      </c>
      <c r="D47" s="19">
        <v>4.345045637422241</v>
      </c>
      <c r="E47" s="19">
        <v>3.4017126705554892</v>
      </c>
      <c r="F47" s="19">
        <v>2.6472048159209312</v>
      </c>
      <c r="G47" s="19">
        <v>2.06304267092171</v>
      </c>
      <c r="H47" s="19">
        <v>1.6288152427874181</v>
      </c>
      <c r="I47" s="19">
        <v>1.322179948574097</v>
      </c>
      <c r="J47" s="19">
        <v>1.11886261516424</v>
      </c>
      <c r="K47" s="19">
        <v>0.9926574792667906</v>
      </c>
      <c r="L47" s="19">
        <v>0.91542718741714424</v>
      </c>
      <c r="M47" s="19">
        <v>0.85710279597713424</v>
      </c>
      <c r="N47" s="19">
        <v>0.78568377113507726</v>
      </c>
      <c r="O47" s="19">
        <v>0.66723798890570318</v>
      </c>
      <c r="P47" s="19">
        <v>0.46590173513021499</v>
      </c>
      <c r="Q47" s="19">
        <v>0.14387970547625531</v>
      </c>
      <c r="R47" s="19">
        <v>-0.33855499456208088</v>
      </c>
      <c r="S47" s="19">
        <v>-1.0230608496642351</v>
      </c>
      <c r="T47" s="19">
        <v>-1.9532279346832231</v>
      </c>
      <c r="U47" s="20">
        <v>-2.0614918625341829</v>
      </c>
    </row>
    <row r="48" spans="1:21" hidden="1" x14ac:dyDescent="0.25">
      <c r="A48" s="30">
        <v>340</v>
      </c>
      <c r="B48" s="19">
        <v>5.7444032681020802</v>
      </c>
      <c r="C48" s="19">
        <v>5.6143076119184876</v>
      </c>
      <c r="D48" s="19">
        <v>4.4352518843457407</v>
      </c>
      <c r="E48" s="19">
        <v>3.4669551791408808</v>
      </c>
      <c r="F48" s="19">
        <v>2.6923792880471611</v>
      </c>
      <c r="G48" s="19">
        <v>2.0925544126342879</v>
      </c>
      <c r="H48" s="19">
        <v>1.646579164298416</v>
      </c>
      <c r="I48" s="19">
        <v>1.3316205642621519</v>
      </c>
      <c r="J48" s="19">
        <v>1.1229140435745559</v>
      </c>
      <c r="K48" s="19">
        <v>0.9937634431111273</v>
      </c>
      <c r="L48" s="19">
        <v>0.91554101357382578</v>
      </c>
      <c r="M48" s="19">
        <v>0.85768741549105609</v>
      </c>
      <c r="N48" s="19">
        <v>0.78771171921768879</v>
      </c>
      <c r="O48" s="19">
        <v>0.67119140493502005</v>
      </c>
      <c r="P48" s="19">
        <v>0.47177236265081041</v>
      </c>
      <c r="Q48" s="19">
        <v>0.15116889219928889</v>
      </c>
      <c r="R48" s="19">
        <v>-0.33083629675891219</v>
      </c>
      <c r="S48" s="19">
        <v>-1.0163920847366581</v>
      </c>
      <c r="T48" s="19">
        <v>-1.9495789424204131</v>
      </c>
      <c r="U48" s="20">
        <v>-2.058272068965834</v>
      </c>
    </row>
    <row r="49" spans="1:21" hidden="1" x14ac:dyDescent="0.25">
      <c r="A49" s="30">
        <v>360</v>
      </c>
      <c r="B49" s="19">
        <v>5.8776926461139434</v>
      </c>
      <c r="C49" s="19">
        <v>5.7440745995625244</v>
      </c>
      <c r="D49" s="19">
        <v>4.5330308440502591</v>
      </c>
      <c r="E49" s="19">
        <v>3.5382862442566299</v>
      </c>
      <c r="F49" s="19">
        <v>2.7423121960914529</v>
      </c>
      <c r="G49" s="19">
        <v>2.125648505291001</v>
      </c>
      <c r="H49" s="19">
        <v>1.666903387417987</v>
      </c>
      <c r="I49" s="19">
        <v>1.342753467861584</v>
      </c>
      <c r="J49" s="19">
        <v>1.1279437818374121</v>
      </c>
      <c r="K49" s="19">
        <v>0.99528777438753568</v>
      </c>
      <c r="L49" s="19">
        <v>0.91566730038048316</v>
      </c>
      <c r="M49" s="19">
        <v>0.85803262451121398</v>
      </c>
      <c r="N49" s="19">
        <v>0.78940242130116633</v>
      </c>
      <c r="O49" s="19">
        <v>0.67486377509819917</v>
      </c>
      <c r="P49" s="19">
        <v>0.47757218007664548</v>
      </c>
      <c r="Q49" s="19">
        <v>0.15875154023727231</v>
      </c>
      <c r="R49" s="19">
        <v>-0.32230583059269341</v>
      </c>
      <c r="S49" s="19">
        <v>-1.0082392087595839</v>
      </c>
      <c r="T49" s="19">
        <v>-1.94361946078326</v>
      </c>
      <c r="U49" s="20">
        <v>-2.0526506762305701</v>
      </c>
    </row>
    <row r="50" spans="1:21" hidden="1" x14ac:dyDescent="0.25">
      <c r="A50" s="30">
        <v>380</v>
      </c>
      <c r="B50" s="19">
        <v>6.020409799589614</v>
      </c>
      <c r="C50" s="19">
        <v>5.8831000515058713</v>
      </c>
      <c r="D50" s="19">
        <v>4.6384598760102742</v>
      </c>
      <c r="E50" s="19">
        <v>3.615813025222427</v>
      </c>
      <c r="F50" s="19">
        <v>2.797140499218711</v>
      </c>
      <c r="G50" s="19">
        <v>2.1624917079019581</v>
      </c>
      <c r="H50" s="19">
        <v>1.68998447100145</v>
      </c>
      <c r="I50" s="19">
        <v>1.3558050180729151</v>
      </c>
      <c r="J50" s="19">
        <v>1.1342079884985461</v>
      </c>
      <c r="K50" s="19">
        <v>0.99751643148696489</v>
      </c>
      <c r="L50" s="19">
        <v>0.91612180607326454</v>
      </c>
      <c r="M50" s="19">
        <v>0.85848398111897239</v>
      </c>
      <c r="N50" s="19">
        <v>0.79113123531208451</v>
      </c>
      <c r="O50" s="19">
        <v>0.6786602571670235</v>
      </c>
      <c r="P50" s="19">
        <v>0.48373614502468421</v>
      </c>
      <c r="Q50" s="19">
        <v>0.16709240705240089</v>
      </c>
      <c r="R50" s="19">
        <v>-0.31246903875603671</v>
      </c>
      <c r="S50" s="19">
        <v>-0.99807786458039516</v>
      </c>
      <c r="T50" s="19">
        <v>-1.93479533277398</v>
      </c>
      <c r="U50" s="20">
        <v>-2.044070547346049</v>
      </c>
    </row>
    <row r="51" spans="1:21" hidden="1" x14ac:dyDescent="0.25">
      <c r="A51" s="30">
        <v>400</v>
      </c>
      <c r="B51" s="19">
        <v>6.1725416545712521</v>
      </c>
      <c r="C51" s="19">
        <v>6.0313738737752187</v>
      </c>
      <c r="D51" s="19">
        <v>4.7515586860976819</v>
      </c>
      <c r="E51" s="19">
        <v>3.6995850277553739</v>
      </c>
      <c r="F51" s="19">
        <v>2.8569435029912391</v>
      </c>
      <c r="G51" s="19">
        <v>2.2031931258746749</v>
      </c>
      <c r="H51" s="19">
        <v>1.715961320301522</v>
      </c>
      <c r="I51" s="19">
        <v>1.3709439199940829</v>
      </c>
      <c r="J51" s="19">
        <v>1.141905168501099</v>
      </c>
      <c r="K51" s="19">
        <v>1.000677719197766</v>
      </c>
      <c r="L51" s="19">
        <v>0.91716263528573805</v>
      </c>
      <c r="M51" s="19">
        <v>0.85932938979309537</v>
      </c>
      <c r="N51" s="19">
        <v>0.79321586557441037</v>
      </c>
      <c r="O51" s="19">
        <v>0.68292835531067109</v>
      </c>
      <c r="P51" s="19">
        <v>0.49064156150932631</v>
      </c>
      <c r="Q51" s="19">
        <v>0.17659859650428439</v>
      </c>
      <c r="R51" s="19">
        <v>-0.30088901754411879</v>
      </c>
      <c r="S51" s="19">
        <v>-0.98544134864906674</v>
      </c>
      <c r="T51" s="19">
        <v>-1.922610054997332</v>
      </c>
      <c r="U51" s="20">
        <v>-2.0320321989325159</v>
      </c>
    </row>
    <row r="52" spans="1:21" hidden="1" x14ac:dyDescent="0.25">
      <c r="A52" s="30">
        <v>420</v>
      </c>
      <c r="B52" s="19">
        <v>6.3340174834984388</v>
      </c>
      <c r="C52" s="19">
        <v>6.1888283187946618</v>
      </c>
      <c r="D52" s="19">
        <v>4.8722893265817842</v>
      </c>
      <c r="E52" s="19">
        <v>3.7895941039699839</v>
      </c>
      <c r="F52" s="19">
        <v>2.9217428593687629</v>
      </c>
      <c r="G52" s="19">
        <v>2.247804211014083</v>
      </c>
      <c r="H52" s="19">
        <v>1.7449151869683539</v>
      </c>
      <c r="I52" s="19">
        <v>1.3882812251204319</v>
      </c>
      <c r="J52" s="19">
        <v>1.151176173185628</v>
      </c>
      <c r="K52" s="19">
        <v>1.0049422887057009</v>
      </c>
      <c r="L52" s="19">
        <v>0.91899023904886334</v>
      </c>
      <c r="M52" s="19">
        <v>0.86079910140977223</v>
      </c>
      <c r="N52" s="19">
        <v>0.79591636280955047</v>
      </c>
      <c r="O52" s="19">
        <v>0.68795792009574885</v>
      </c>
      <c r="P52" s="19">
        <v>0.49860807994238598</v>
      </c>
      <c r="Q52" s="19">
        <v>0.18761955884992079</v>
      </c>
      <c r="R52" s="19">
        <v>-0.28718651685472629</v>
      </c>
      <c r="S52" s="19">
        <v>-0.96992061101819615</v>
      </c>
      <c r="T52" s="19">
        <v>-1.9066247776606571</v>
      </c>
      <c r="U52" s="20">
        <v>-2.0160938012128331</v>
      </c>
    </row>
    <row r="53" spans="1:21" hidden="1" x14ac:dyDescent="0.25">
      <c r="A53" s="30">
        <v>440</v>
      </c>
      <c r="B53" s="19">
        <v>6.5047089052081599</v>
      </c>
      <c r="C53" s="19">
        <v>6.3553379853857077</v>
      </c>
      <c r="D53" s="19">
        <v>5.0005561961293026</v>
      </c>
      <c r="E53" s="19">
        <v>3.885774452378183</v>
      </c>
      <c r="F53" s="19">
        <v>2.9915025667084172</v>
      </c>
      <c r="G53" s="19">
        <v>2.2963187615225289</v>
      </c>
      <c r="H53" s="19">
        <v>1.7768696690494921</v>
      </c>
      <c r="I53" s="19">
        <v>1.4078703313447249</v>
      </c>
      <c r="J53" s="19">
        <v>1.162104200290105</v>
      </c>
      <c r="K53" s="19">
        <v>1.0104231375939501</v>
      </c>
      <c r="L53" s="19">
        <v>0.92174741479104139</v>
      </c>
      <c r="M53" s="19">
        <v>0.86306571324259451</v>
      </c>
      <c r="N53" s="19">
        <v>0.7994351241362958</v>
      </c>
      <c r="O53" s="19">
        <v>0.69398114848625969</v>
      </c>
      <c r="P53" s="19">
        <v>0.50789769713307109</v>
      </c>
      <c r="Q53" s="19">
        <v>0.20044709074376679</v>
      </c>
      <c r="R53" s="19">
        <v>-0.27103994018819932</v>
      </c>
      <c r="S53" s="19">
        <v>-0.95116425534289739</v>
      </c>
      <c r="T53" s="19">
        <v>-1.886458304573928</v>
      </c>
      <c r="U53" s="20">
        <v>-1.995871178012397</v>
      </c>
    </row>
    <row r="54" spans="1:21" hidden="1" x14ac:dyDescent="0.25">
      <c r="A54" s="30">
        <v>460</v>
      </c>
      <c r="B54" s="19">
        <v>6.6844298849348132</v>
      </c>
      <c r="C54" s="19">
        <v>6.5307198187672837</v>
      </c>
      <c r="D54" s="19">
        <v>5.1362060398043674</v>
      </c>
      <c r="E54" s="19">
        <v>3.9880026178893089</v>
      </c>
      <c r="F54" s="19">
        <v>3.0661289697647458</v>
      </c>
      <c r="G54" s="19">
        <v>2.3486729219997642</v>
      </c>
      <c r="H54" s="19">
        <v>1.8117907109898961</v>
      </c>
      <c r="I54" s="19">
        <v>1.4297069829571309</v>
      </c>
      <c r="J54" s="19">
        <v>1.174714793949903</v>
      </c>
      <c r="K54" s="19">
        <v>1.017175609843098</v>
      </c>
      <c r="L54" s="19">
        <v>0.92551930633805757</v>
      </c>
      <c r="M54" s="19">
        <v>0.86624416896255951</v>
      </c>
      <c r="N54" s="19">
        <v>0.80391689307085734</v>
      </c>
      <c r="O54" s="19">
        <v>0.70117258384363179</v>
      </c>
      <c r="P54" s="19">
        <v>0.51871475628802521</v>
      </c>
      <c r="Q54" s="19">
        <v>0.21531533523762111</v>
      </c>
      <c r="R54" s="19">
        <v>-0.25218534464753439</v>
      </c>
      <c r="S54" s="19">
        <v>-0.92887853888094263</v>
      </c>
      <c r="T54" s="19">
        <v>-1.8617870931496729</v>
      </c>
      <c r="U54" s="20">
        <v>-1.9710378067592489</v>
      </c>
    </row>
    <row r="55" spans="1:21" hidden="1" x14ac:dyDescent="0.25">
      <c r="A55" s="30">
        <v>480</v>
      </c>
      <c r="B55" s="19">
        <v>6.8729367343102137</v>
      </c>
      <c r="C55" s="19">
        <v>6.7147331105557164</v>
      </c>
      <c r="D55" s="19">
        <v>5.2790279490685137</v>
      </c>
      <c r="E55" s="19">
        <v>4.0960974918101121</v>
      </c>
      <c r="F55" s="19">
        <v>3.1454707596897089</v>
      </c>
      <c r="G55" s="19">
        <v>2.4047451834429538</v>
      </c>
      <c r="H55" s="19">
        <v>1.849586603631947</v>
      </c>
      <c r="I55" s="19">
        <v>1.4537292706452341</v>
      </c>
      <c r="J55" s="19">
        <v>1.188975844697818</v>
      </c>
      <c r="K55" s="19">
        <v>1.0251973958311471</v>
      </c>
      <c r="L55" s="19">
        <v>0.93033340391312613</v>
      </c>
      <c r="M55" s="19">
        <v>0.87039175863808982</v>
      </c>
      <c r="N55" s="19">
        <v>0.80944875952686601</v>
      </c>
      <c r="O55" s="19">
        <v>0.70964911592669377</v>
      </c>
      <c r="P55" s="19">
        <v>0.53120594701127111</v>
      </c>
      <c r="Q55" s="19">
        <v>0.23240078178076651</v>
      </c>
      <c r="R55" s="19">
        <v>-0.23041644093822811</v>
      </c>
      <c r="S55" s="19">
        <v>-0.90282737249265388</v>
      </c>
      <c r="T55" s="19">
        <v>-1.832345254403013</v>
      </c>
      <c r="U55" s="20">
        <v>-1.94132481848396</v>
      </c>
    </row>
    <row r="56" spans="1:21" hidden="1" x14ac:dyDescent="0.25">
      <c r="A56" s="30">
        <v>500</v>
      </c>
      <c r="B56" s="19">
        <v>7.0699281113635877</v>
      </c>
      <c r="C56" s="19">
        <v>6.9070794987647561</v>
      </c>
      <c r="D56" s="19">
        <v>5.4287533617807009</v>
      </c>
      <c r="E56" s="19">
        <v>4.2098203118447541</v>
      </c>
      <c r="F56" s="19">
        <v>3.2293189740326769</v>
      </c>
      <c r="G56" s="19">
        <v>2.464356383246681</v>
      </c>
      <c r="H56" s="19">
        <v>1.89010798421543</v>
      </c>
      <c r="I56" s="19">
        <v>1.479817631494031</v>
      </c>
      <c r="J56" s="19">
        <v>1.204797589464055</v>
      </c>
      <c r="K56" s="19">
        <v>1.0344285323335121</v>
      </c>
      <c r="L56" s="19">
        <v>0.93615954413686708</v>
      </c>
      <c r="M56" s="19">
        <v>0.87550811873501821</v>
      </c>
      <c r="N56" s="19">
        <v>0.81606015981536117</v>
      </c>
      <c r="O56" s="19">
        <v>0.71946998089169778</v>
      </c>
      <c r="P56" s="19">
        <v>0.54546030530428702</v>
      </c>
      <c r="Q56" s="19">
        <v>0.25182226621985387</v>
      </c>
      <c r="R56" s="19">
        <v>-0.20558459336843171</v>
      </c>
      <c r="S56" s="19">
        <v>-0.87283232064096161</v>
      </c>
      <c r="T56" s="19">
        <v>-1.797924552951667</v>
      </c>
      <c r="U56" s="20">
        <v>-1.906520997819751</v>
      </c>
    </row>
    <row r="57" spans="1:21" hidden="1" x14ac:dyDescent="0.25">
      <c r="A57" s="30">
        <v>520</v>
      </c>
      <c r="B57" s="19">
        <v>7.2750450205215644</v>
      </c>
      <c r="C57" s="19">
        <v>7.1074029678055481</v>
      </c>
      <c r="D57" s="19">
        <v>5.585056062197288</v>
      </c>
      <c r="E57" s="19">
        <v>4.3288746620948073</v>
      </c>
      <c r="F57" s="19">
        <v>3.3174069967404289</v>
      </c>
      <c r="G57" s="19">
        <v>2.527269705202932</v>
      </c>
      <c r="H57" s="19">
        <v>1.9331478363775401</v>
      </c>
      <c r="I57" s="19">
        <v>1.507794848985931</v>
      </c>
      <c r="J57" s="19">
        <v>1.2220326115762321</v>
      </c>
      <c r="K57" s="19">
        <v>1.0447514025230109</v>
      </c>
      <c r="L57" s="19">
        <v>0.94290991002730795</v>
      </c>
      <c r="M57" s="19">
        <v>0.88153523211658591</v>
      </c>
      <c r="N57" s="19">
        <v>0.8237228766447906</v>
      </c>
      <c r="O57" s="19">
        <v>0.7306367612922946</v>
      </c>
      <c r="P57" s="19">
        <v>0.5615092135659232</v>
      </c>
      <c r="Q57" s="19">
        <v>0.27364097079897037</v>
      </c>
      <c r="R57" s="19">
        <v>-0.1775988198488605</v>
      </c>
      <c r="S57" s="19">
        <v>-0.83877260139135323</v>
      </c>
      <c r="T57" s="19">
        <v>-1.7583744070159071</v>
      </c>
      <c r="U57" s="20">
        <v>-1.8664727830023791</v>
      </c>
    </row>
    <row r="58" spans="1:21" hidden="1" x14ac:dyDescent="0.25">
      <c r="A58" s="30">
        <v>540</v>
      </c>
      <c r="B58" s="19">
        <v>7.4878708126081941</v>
      </c>
      <c r="C58" s="19">
        <v>7.3152898484866746</v>
      </c>
      <c r="D58" s="19">
        <v>5.7475521809720567</v>
      </c>
      <c r="E58" s="19">
        <v>4.4529064730592554</v>
      </c>
      <c r="F58" s="19">
        <v>3.4094105581571599</v>
      </c>
      <c r="G58" s="19">
        <v>2.5931906795011099</v>
      </c>
      <c r="H58" s="19">
        <v>1.9784414901528911</v>
      </c>
      <c r="I58" s="19">
        <v>1.5374260530007451</v>
      </c>
      <c r="J58" s="19">
        <v>1.240475840759367</v>
      </c>
      <c r="K58" s="19">
        <v>1.0559907359698839</v>
      </c>
      <c r="L58" s="19">
        <v>0.95043903099989624</v>
      </c>
      <c r="M58" s="19">
        <v>0.88835742804343987</v>
      </c>
      <c r="N58" s="19">
        <v>0.83235103912101494</v>
      </c>
      <c r="O58" s="19">
        <v>0.74309338607956033</v>
      </c>
      <c r="P58" s="19">
        <v>0.57932640059246587</v>
      </c>
      <c r="Q58" s="19">
        <v>0.29786042415957681</v>
      </c>
      <c r="R58" s="19">
        <v>-0.1464257918928169</v>
      </c>
      <c r="S58" s="19">
        <v>-0.8005850864119548</v>
      </c>
      <c r="T58" s="19">
        <v>-1.713601888418673</v>
      </c>
      <c r="U58" s="20">
        <v>-1.821084265870248</v>
      </c>
    </row>
    <row r="59" spans="1:21" hidden="1" x14ac:dyDescent="0.25">
      <c r="A59" s="30">
        <v>560</v>
      </c>
      <c r="B59" s="19">
        <v>7.7079311848449397</v>
      </c>
      <c r="C59" s="19">
        <v>7.5302688180141146</v>
      </c>
      <c r="D59" s="19">
        <v>5.9158001951561987</v>
      </c>
      <c r="E59" s="19">
        <v>4.5815040216345047</v>
      </c>
      <c r="F59" s="19">
        <v>3.5049477350244822</v>
      </c>
      <c r="G59" s="19">
        <v>2.6617671827280338</v>
      </c>
      <c r="H59" s="19">
        <v>2.0256666219735142</v>
      </c>
      <c r="I59" s="19">
        <v>1.56841871981572</v>
      </c>
      <c r="J59" s="19">
        <v>1.2598645531359101</v>
      </c>
      <c r="K59" s="19">
        <v>1.0679136086417871</v>
      </c>
      <c r="L59" s="19">
        <v>0.9585437828675003</v>
      </c>
      <c r="M59" s="19">
        <v>0.89580138217365413</v>
      </c>
      <c r="N59" s="19">
        <v>0.84180112274731478</v>
      </c>
      <c r="O59" s="19">
        <v>0.75672613060197857</v>
      </c>
      <c r="P59" s="19">
        <v>0.59882794157760344</v>
      </c>
      <c r="Q59" s="19">
        <v>0.32442650134060891</v>
      </c>
      <c r="R59" s="19">
        <v>-0.11208983461617809</v>
      </c>
      <c r="S59" s="19">
        <v>-0.75826430097342445</v>
      </c>
      <c r="T59" s="19">
        <v>-1.6635717225853739</v>
      </c>
      <c r="U59" s="20">
        <v>-1.7703171918642691</v>
      </c>
    </row>
    <row r="60" spans="1:21" hidden="1" x14ac:dyDescent="0.25">
      <c r="A60" s="30">
        <v>580</v>
      </c>
      <c r="B60" s="19">
        <v>7.9346941808506664</v>
      </c>
      <c r="C60" s="19">
        <v>7.7518108999912476</v>
      </c>
      <c r="D60" s="19">
        <v>6.0893009281983046</v>
      </c>
      <c r="E60" s="19">
        <v>4.7141979311143496</v>
      </c>
      <c r="F60" s="19">
        <v>3.6035789504814009</v>
      </c>
      <c r="G60" s="19">
        <v>2.7325894378679201</v>
      </c>
      <c r="H60" s="19">
        <v>2.0744432546688278</v>
      </c>
      <c r="I60" s="19">
        <v>1.6004226721054831</v>
      </c>
      <c r="J60" s="19">
        <v>1.279878371225708</v>
      </c>
      <c r="K60" s="19">
        <v>1.0802294429037611</v>
      </c>
      <c r="L60" s="19">
        <v>0.96696338784037117</v>
      </c>
      <c r="M60" s="19">
        <v>0.90363611656269249</v>
      </c>
      <c r="N60" s="19">
        <v>0.85187194942435873</v>
      </c>
      <c r="O60" s="19">
        <v>0.77136361660544051</v>
      </c>
      <c r="P60" s="19">
        <v>0.61987225811243718</v>
      </c>
      <c r="Q60" s="19">
        <v>0.35322742377834082</v>
      </c>
      <c r="R60" s="19">
        <v>-7.4672926737445522E-2</v>
      </c>
      <c r="S60" s="19">
        <v>-0.71186242394903765</v>
      </c>
      <c r="T60" s="19">
        <v>-1.6083062885441171</v>
      </c>
      <c r="U60" s="20">
        <v>-1.714190960027995</v>
      </c>
    </row>
    <row r="61" spans="1:21" hidden="1" x14ac:dyDescent="0.25">
      <c r="A61" s="30">
        <v>600</v>
      </c>
      <c r="B61" s="19">
        <v>8.1675701906416602</v>
      </c>
      <c r="C61" s="19">
        <v>7.9793294644188846</v>
      </c>
      <c r="D61" s="19">
        <v>6.2674975499443946</v>
      </c>
      <c r="E61" s="19">
        <v>4.8504611711900258</v>
      </c>
      <c r="F61" s="19">
        <v>3.704806974064355</v>
      </c>
      <c r="G61" s="19">
        <v>2.8051900143024149</v>
      </c>
      <c r="H61" s="19">
        <v>2.124333757465684</v>
      </c>
      <c r="I61" s="19">
        <v>1.633030078942092</v>
      </c>
      <c r="J61" s="19">
        <v>1.300139263946023</v>
      </c>
      <c r="K61" s="19">
        <v>1.0925900075182879</v>
      </c>
      <c r="L61" s="19">
        <v>0.97537941452619936</v>
      </c>
      <c r="M61" s="19">
        <v>0.91157299966345118</v>
      </c>
      <c r="N61" s="19">
        <v>0.86230468745025668</v>
      </c>
      <c r="O61" s="19">
        <v>0.7867768122332448</v>
      </c>
      <c r="P61" s="19">
        <v>0.6422601181854759</v>
      </c>
      <c r="Q61" s="19">
        <v>0.38409375930650752</v>
      </c>
      <c r="R61" s="19">
        <v>-3.4314700577692037E-2</v>
      </c>
      <c r="S61" s="19">
        <v>-0.66148928781466587</v>
      </c>
      <c r="T61" s="19">
        <v>-1.547885618925555</v>
      </c>
      <c r="U61" s="20">
        <v>-1.652782623007568</v>
      </c>
    </row>
    <row r="62" spans="1:21" hidden="1" x14ac:dyDescent="0.25">
      <c r="A62" s="30">
        <v>620</v>
      </c>
      <c r="B62" s="19">
        <v>8.4059119506316176</v>
      </c>
      <c r="C62" s="19">
        <v>8.2121802276952494</v>
      </c>
      <c r="D62" s="19">
        <v>6.4497755766378884</v>
      </c>
      <c r="E62" s="19">
        <v>4.9897090579501553</v>
      </c>
      <c r="F62" s="19">
        <v>3.808076921707181</v>
      </c>
      <c r="G62" s="19">
        <v>2.879043827810563</v>
      </c>
      <c r="H62" s="19">
        <v>2.1748428459883482</v>
      </c>
      <c r="I62" s="19">
        <v>1.6657754557950191</v>
      </c>
      <c r="J62" s="19">
        <v>1.320211546611527</v>
      </c>
      <c r="K62" s="19">
        <v>1.104589417645258</v>
      </c>
      <c r="L62" s="19">
        <v>0.98341577793006607</v>
      </c>
      <c r="M62" s="19">
        <v>0.91926574632623481</v>
      </c>
      <c r="N62" s="19">
        <v>0.87278285152051716</v>
      </c>
      <c r="O62" s="19">
        <v>0.80267903202611013</v>
      </c>
      <c r="P62" s="19">
        <v>0.66573463618265549</v>
      </c>
      <c r="Q62" s="19">
        <v>0.41679842215626017</v>
      </c>
      <c r="R62" s="19">
        <v>8.7875579394562919E-3</v>
      </c>
      <c r="S62" s="19">
        <v>-0.60731237864874821</v>
      </c>
      <c r="T62" s="19">
        <v>-1.482447399962918</v>
      </c>
      <c r="U62" s="20">
        <v>-1.586226887051708</v>
      </c>
    </row>
    <row r="63" spans="1:21" hidden="1" x14ac:dyDescent="0.25">
      <c r="A63" s="30">
        <v>640</v>
      </c>
      <c r="B63" s="19">
        <v>8.6490145436316457</v>
      </c>
      <c r="C63" s="19">
        <v>8.4496612526159609</v>
      </c>
      <c r="D63" s="19">
        <v>6.6354628709196293</v>
      </c>
      <c r="E63" s="19">
        <v>5.131299253880786</v>
      </c>
      <c r="F63" s="19">
        <v>3.912776255741135</v>
      </c>
      <c r="G63" s="19">
        <v>2.953568140568831</v>
      </c>
      <c r="H63" s="19">
        <v>2.2254175822584799</v>
      </c>
      <c r="I63" s="19">
        <v>1.698135664531137</v>
      </c>
      <c r="J63" s="19">
        <v>1.33960188093431</v>
      </c>
      <c r="K63" s="19">
        <v>1.115764134841958</v>
      </c>
      <c r="L63" s="19">
        <v>0.99063873945448666</v>
      </c>
      <c r="M63" s="19">
        <v>0.92631041779874312</v>
      </c>
      <c r="N63" s="19">
        <v>0.882932302728058</v>
      </c>
      <c r="O63" s="19">
        <v>0.81872593692216977</v>
      </c>
      <c r="P63" s="19">
        <v>0.68998127288730515</v>
      </c>
      <c r="Q63" s="19">
        <v>0.45105667295611868</v>
      </c>
      <c r="R63" s="19">
        <v>5.4378909287713377E-2</v>
      </c>
      <c r="S63" s="19">
        <v>-0.54955683613233752</v>
      </c>
      <c r="T63" s="19">
        <v>-1.412186971492041</v>
      </c>
      <c r="U63" s="20">
        <v>-1.514716112011719</v>
      </c>
    </row>
    <row r="64" spans="1:21" hidden="1" x14ac:dyDescent="0.25">
      <c r="A64" s="30">
        <v>660</v>
      </c>
      <c r="B64" s="19">
        <v>8.896115398850263</v>
      </c>
      <c r="C64" s="19">
        <v>8.691012948374059</v>
      </c>
      <c r="D64" s="19">
        <v>6.8238296418278583</v>
      </c>
      <c r="E64" s="19">
        <v>5.2745317678653771</v>
      </c>
      <c r="F64" s="19">
        <v>4.0182347848948821</v>
      </c>
      <c r="G64" s="19">
        <v>3.0281225611510889</v>
      </c>
      <c r="H64" s="19">
        <v>2.275447374695172</v>
      </c>
      <c r="I64" s="19">
        <v>1.7295299134147419</v>
      </c>
      <c r="J64" s="19">
        <v>1.3577592750238789</v>
      </c>
      <c r="K64" s="19">
        <v>1.1255929670631</v>
      </c>
      <c r="L64" s="19">
        <v>0.9965569068993716</v>
      </c>
      <c r="M64" s="19">
        <v>0.93224542172611446</v>
      </c>
      <c r="N64" s="19">
        <v>0.89232124856320993</v>
      </c>
      <c r="O64" s="19">
        <v>0.83451553425697522</v>
      </c>
      <c r="P64" s="19">
        <v>0.71462783548018294</v>
      </c>
      <c r="Q64" s="19">
        <v>0.4865261187320602</v>
      </c>
      <c r="R64" s="19">
        <v>0.10214676033827889</v>
      </c>
      <c r="S64" s="19">
        <v>-0.48850545354904717</v>
      </c>
      <c r="T64" s="19">
        <v>-1.337357326951331</v>
      </c>
      <c r="U64" s="20">
        <v>-1.438500311341496</v>
      </c>
    </row>
    <row r="65" spans="1:21" hidden="1" x14ac:dyDescent="0.25">
      <c r="A65" s="30">
        <v>680</v>
      </c>
      <c r="B65" s="19">
        <v>9.1463942918933956</v>
      </c>
      <c r="C65" s="19">
        <v>8.935418070559999</v>
      </c>
      <c r="D65" s="19">
        <v>7.0140884447982383</v>
      </c>
      <c r="E65" s="19">
        <v>5.4186489551847927</v>
      </c>
      <c r="F65" s="19">
        <v>4.1237246642944916</v>
      </c>
      <c r="G65" s="19">
        <v>3.1020090445286179</v>
      </c>
      <c r="H65" s="19">
        <v>2.3242639781149022</v>
      </c>
      <c r="I65" s="19">
        <v>1.759319757107533</v>
      </c>
      <c r="J65" s="19">
        <v>1.374075083387134</v>
      </c>
      <c r="K65" s="19">
        <v>1.133497068660795</v>
      </c>
      <c r="L65" s="19">
        <v>1.00062123446205</v>
      </c>
      <c r="M65" s="19">
        <v>0.93655151215088051</v>
      </c>
      <c r="N65" s="19">
        <v>0.90046024291372007</v>
      </c>
      <c r="O65" s="19">
        <v>0.84958817776345708</v>
      </c>
      <c r="P65" s="19">
        <v>0.73924447753943845</v>
      </c>
      <c r="Q65" s="19">
        <v>0.52280671290744074</v>
      </c>
      <c r="R65" s="19">
        <v>0.15172086435969939</v>
      </c>
      <c r="S65" s="19">
        <v>-0.42449867778508299</v>
      </c>
      <c r="T65" s="19">
        <v>-1.2582691133818</v>
      </c>
      <c r="U65" s="20">
        <v>-1.3578871520975291</v>
      </c>
    </row>
    <row r="66" spans="1:21" hidden="1" x14ac:dyDescent="0.25">
      <c r="A66" s="30">
        <v>700</v>
      </c>
      <c r="B66" s="19">
        <v>9.3989733447643964</v>
      </c>
      <c r="C66" s="19">
        <v>9.1820017211616403</v>
      </c>
      <c r="D66" s="19">
        <v>7.2053941816638414</v>
      </c>
      <c r="E66" s="19">
        <v>5.5628355175173194</v>
      </c>
      <c r="F66" s="19">
        <v>4.2284603954634656</v>
      </c>
      <c r="G66" s="19">
        <v>3.1744718920701231</v>
      </c>
      <c r="H66" s="19">
        <v>2.371141493731598</v>
      </c>
      <c r="I66" s="19">
        <v>1.786809096668625</v>
      </c>
      <c r="J66" s="19">
        <v>1.3878830069284041</v>
      </c>
      <c r="K66" s="19">
        <v>1.1388399403845779</v>
      </c>
      <c r="L66" s="19">
        <v>1.00222502273726</v>
      </c>
      <c r="M66" s="19">
        <v>0.93865178951298045</v>
      </c>
      <c r="N66" s="19">
        <v>0.90680218606474128</v>
      </c>
      <c r="O66" s="19">
        <v>0.86342656757200142</v>
      </c>
      <c r="P66" s="19">
        <v>0.76334369904064836</v>
      </c>
      <c r="Q66" s="19">
        <v>0.55944075530305959</v>
      </c>
      <c r="R66" s="19">
        <v>0.20267332101799701</v>
      </c>
      <c r="S66" s="19">
        <v>-0.35793460932926813</v>
      </c>
      <c r="T66" s="19">
        <v>-1.1752906314270251</v>
      </c>
      <c r="U66" s="20">
        <v>-1.2732419549388749</v>
      </c>
    </row>
    <row r="67" spans="1:21" hidden="1" x14ac:dyDescent="0.25">
      <c r="A67" s="31">
        <v>701</v>
      </c>
      <c r="B67" s="21">
        <v>9.4116461411187178</v>
      </c>
      <c r="C67" s="21">
        <v>9.1943716080313997</v>
      </c>
      <c r="D67" s="21">
        <v>7.2149710030253562</v>
      </c>
      <c r="E67" s="21">
        <v>5.5700312537662509</v>
      </c>
      <c r="F67" s="21">
        <v>4.2336625072037943</v>
      </c>
      <c r="G67" s="21">
        <v>3.1780433201141629</v>
      </c>
      <c r="H67" s="21">
        <v>2.3734206590999838</v>
      </c>
      <c r="I67" s="21">
        <v>1.7881099005903229</v>
      </c>
      <c r="J67" s="21">
        <v>1.3884948308407159</v>
      </c>
      <c r="K67" s="21">
        <v>1.1390276459331321</v>
      </c>
      <c r="L67" s="21">
        <v>1.002228951775997</v>
      </c>
      <c r="M67" s="21">
        <v>0.93868776410418686</v>
      </c>
      <c r="N67" s="21">
        <v>0.90706150847902833</v>
      </c>
      <c r="O67" s="21">
        <v>0.86407602028829711</v>
      </c>
      <c r="P67" s="21">
        <v>0.76452554474623291</v>
      </c>
      <c r="Q67" s="21">
        <v>0.5612727368935051</v>
      </c>
      <c r="R67" s="21">
        <v>0.205248661597242</v>
      </c>
      <c r="S67" s="21">
        <v>-0.35454720644897542</v>
      </c>
      <c r="T67" s="21">
        <v>-1.17104698272512</v>
      </c>
      <c r="U67" s="22">
        <v>-1.2689111955731569</v>
      </c>
    </row>
    <row r="68" spans="1:21" hidden="1" x14ac:dyDescent="0.25"/>
    <row r="69" spans="1:21" hidden="1" x14ac:dyDescent="0.25">
      <c r="A69" s="32" t="s">
        <v>17</v>
      </c>
      <c r="B69" s="33">
        <v>4.9000000000000004</v>
      </c>
      <c r="C69" s="33">
        <v>5</v>
      </c>
      <c r="D69" s="33">
        <v>6</v>
      </c>
      <c r="E69" s="33">
        <v>7</v>
      </c>
      <c r="F69" s="33">
        <v>8</v>
      </c>
      <c r="G69" s="33">
        <v>9</v>
      </c>
      <c r="H69" s="33">
        <v>10</v>
      </c>
      <c r="I69" s="33">
        <v>11</v>
      </c>
      <c r="J69" s="33">
        <v>12</v>
      </c>
      <c r="K69" s="33">
        <v>13</v>
      </c>
      <c r="L69" s="33">
        <v>14</v>
      </c>
      <c r="M69" s="33">
        <v>15</v>
      </c>
      <c r="N69" s="33">
        <v>16</v>
      </c>
      <c r="O69" s="33">
        <v>17</v>
      </c>
      <c r="P69" s="33">
        <v>18</v>
      </c>
      <c r="Q69" s="33">
        <v>19</v>
      </c>
      <c r="R69" s="33">
        <v>20</v>
      </c>
      <c r="S69" s="33">
        <v>21</v>
      </c>
      <c r="T69" s="33">
        <v>22</v>
      </c>
      <c r="U69" s="34">
        <v>22.1</v>
      </c>
    </row>
    <row r="70" spans="1:21" hidden="1" x14ac:dyDescent="0.25">
      <c r="A70" s="8" t="s">
        <v>19</v>
      </c>
      <c r="B70" s="9">
        <f ca="1">FORECAST(
            $B$36,
            OFFSET($B$40:$B$67,MATCH($B$36,$A$40:$A$67,1)-1,0,2),
            OFFSET($A$40:$A$67,MATCH($B$36,$A$40:$A$67,1)-1,0,2)
        )</f>
        <v>5.5058718662881727</v>
      </c>
      <c r="C70" s="9">
        <f ca="1">FORECAST(
            $B$36,
            OFFSET($C$40:$C$67,MATCH($B$36,$A$40:$A$67,1)-1,0,2),
            OFFSET($A$40:$A$67,MATCH($B$36,$A$40:$A$67,1)-1,0,2)
        )</f>
        <v>5.3823011374086853</v>
      </c>
      <c r="D70" s="9">
        <f ca="1">FORECAST(
            $B$36,
            OFFSET($D$40:$D$67,MATCH($B$36,$A$40:$A$67,1)-1,0,2),
            OFFSET($A$40:$A$67,MATCH($B$36,$A$40:$A$67,1)-1,0,2)
        )</f>
        <v>4.2622770902026863</v>
      </c>
      <c r="E70" s="9">
        <f ca="1">FORECAST(
            $B$36,
            OFFSET($E$40:$E$67,MATCH($B$36,$A$40:$A$67,1)-1,0,2),
            OFFSET($A$40:$A$67,MATCH($B$36,$A$40:$A$67,1)-1,0,2)
        )</f>
        <v>3.3423939055781768</v>
      </c>
      <c r="F70" s="9">
        <f ca="1">FORECAST(
            $B$36,
            OFFSET($F$40:$F$67,MATCH($B$36,$A$40:$A$67,1)-1,0,2),
            OFFSET($A$40:$A$67,MATCH($B$36,$A$40:$A$67,1)-1,0,2)
        )</f>
        <v>2.6065941669452783</v>
      </c>
      <c r="G70" s="9">
        <f ca="1">FORECAST(
            $B$36,
            OFFSET($G$40:$G$67,MATCH($B$36,$A$40:$A$67,1)-1,0,2),
            OFFSET($A$40:$A$67,MATCH($B$36,$A$40:$A$67,1)-1,0,2)
        )</f>
        <v>2.036888867540573</v>
      </c>
      <c r="H70" s="9">
        <f ca="1">FORECAST(
            $B$36,
            OFFSET($H$40:$H$67,MATCH($B$36,$A$40:$A$67,1)-1,0,2),
            OFFSET($A$40:$A$67,MATCH($B$36,$A$40:$A$67,1)-1,0,2)
        )</f>
        <v>1.61335741042709</v>
      </c>
      <c r="I70" s="9">
        <f ca="1">FORECAST(
            $B$36,
            OFFSET($I$40:$I$67,MATCH($B$36,$A$40:$A$67,1)-1,0,2),
            OFFSET($A$40:$A$67,MATCH($B$36,$A$40:$A$67,1)-1,0,2)
        )</f>
        <v>1.314147608494306</v>
      </c>
      <c r="J70" s="9">
        <f ca="1">FORECAST(
            $B$36,
            OFFSET($J$40:$J$67,MATCH($B$36,$A$40:$A$67,1)-1,0,2),
            OFFSET($A$40:$A$67,MATCH($B$36,$A$40:$A$67,1)-1,0,2)
        )</f>
        <v>1.1154756844581539</v>
      </c>
      <c r="K70" s="9">
        <f ca="1">FORECAST(
            $B$36,
            OFFSET($K$40:$K$67,MATCH($B$36,$A$40:$A$67,1)-1,0,2),
            OFFSET($A$40:$A$67,MATCH($B$36,$A$40:$A$67,1)-1,0,2)
        )</f>
        <v>0.99162627086100663</v>
      </c>
      <c r="L70" s="9">
        <f ca="1">FORECAST(
            $B$36,
            OFFSET($L$40:$L$67,MATCH($B$36,$A$40:$A$67,1)-1,0,2),
            OFFSET($A$40:$A$67,MATCH($B$36,$A$40:$A$67,1)-1,0,2)
        )</f>
        <v>0.91495241007170325</v>
      </c>
      <c r="M70" s="9">
        <f ca="1">FORECAST(
            $B$36,
            OFFSET($M$40:$M$67,MATCH($B$36,$A$40:$A$67,1)-1,0,2),
            OFFSET($A$40:$A$67,MATCH($B$36,$A$40:$A$67,1)-1,0,2)
        )</f>
        <v>0.85587555428551632</v>
      </c>
      <c r="N70" s="9">
        <f ca="1">FORECAST(
            $B$36,
            OFFSET($N$40:$N$67,MATCH($B$36,$A$40:$A$67,1)-1,0,2),
            OFFSET($A$40:$A$67,MATCH($B$36,$A$40:$A$67,1)-1,0,2)
        )</f>
        <v>0.78288556552418598</v>
      </c>
      <c r="O70" s="9">
        <f ca="1">FORECAST(
            $B$36,
            OFFSET($O$40:$O$67,MATCH($B$36,$A$40:$A$67,1)-1,0,2),
            OFFSET($A$40:$A$67,MATCH($B$36,$A$40:$A$67,1)-1,0,2)
        )</f>
        <v>0.66254071563589445</v>
      </c>
      <c r="P70" s="9">
        <f ca="1">FORECAST(
            $B$36,
            OFFSET($P$40:$P$67,MATCH($B$36,$A$40:$A$67,1)-1,0,2),
            OFFSET($A$40:$A$67,MATCH($B$36,$A$40:$A$67,1)-1,0,2)
        )</f>
        <v>0.45946768629526419</v>
      </c>
      <c r="Q70" s="9">
        <f ca="1">FORECAST(
            $B$36,
            OFFSET($Q$40:$Q$67,MATCH($B$36,$A$40:$A$67,1)-1,0,2),
            OFFSET($A$40:$A$67,MATCH($B$36,$A$40:$A$67,1)-1,0,2)
        )</f>
        <v>0.13636156900339461</v>
      </c>
      <c r="R70" s="9">
        <f ca="1">FORECAST(
            $B$36,
            OFFSET($R$40:$R$67,MATCH($B$36,$A$40:$A$67,1)-1,0,2),
            OFFSET($A$40:$A$67,MATCH($B$36,$A$40:$A$67,1)-1,0,2)
        )</f>
        <v>-0.34601413491219007</v>
      </c>
      <c r="S70" s="9">
        <f ca="1">FORECAST(
            $B$36,
            OFFSET($S$40:$S$67,MATCH($B$36,$A$40:$A$67,1)-1,0,2),
            OFFSET($A$40:$A$67,MATCH($B$36,$A$40:$A$67,1)-1,0,2)
        )</f>
        <v>-1.0288275142975061</v>
      </c>
      <c r="T70" s="9">
        <f ca="1">FORECAST(
            $B$36,
            OFFSET($T$40:$T$67,MATCH($B$36,$A$40:$A$67,1)-1,0,2),
            OFFSET($A$40:$A$67,MATCH($B$36,$A$40:$A$67,1)-1,0,2)
        )</f>
        <v>-1.9551782481721209</v>
      </c>
      <c r="U70" s="10">
        <f ca="1">FORECAST(
            $B$36,
            OFFSET($U$40:$U$67,MATCH($B$36,$A$40:$A$67,1)-1,0,2),
            OFFSET($A$40:$A$67,MATCH($B$36,$A$40:$A$67,1)-1,0,2)
        )</f>
        <v>-2.062924847520538</v>
      </c>
    </row>
    <row r="71" spans="1:21" hidden="1" x14ac:dyDescent="0.25"/>
    <row r="72" spans="1:21" hidden="1" x14ac:dyDescent="0.25"/>
    <row r="73" spans="1:21" x14ac:dyDescent="0.25">
      <c r="A73" s="35" t="s">
        <v>17</v>
      </c>
      <c r="B73" s="36">
        <v>7</v>
      </c>
      <c r="C73" s="36">
        <v>8</v>
      </c>
      <c r="D73" s="36">
        <v>9</v>
      </c>
      <c r="E73" s="36">
        <v>10</v>
      </c>
      <c r="F73" s="36">
        <v>11</v>
      </c>
      <c r="G73" s="36">
        <v>12</v>
      </c>
      <c r="H73" s="36">
        <v>13</v>
      </c>
      <c r="I73" s="36">
        <v>14</v>
      </c>
      <c r="J73" s="36">
        <v>15</v>
      </c>
      <c r="K73" s="36">
        <v>16</v>
      </c>
      <c r="L73" s="36">
        <v>17</v>
      </c>
      <c r="M73" s="36">
        <v>18</v>
      </c>
      <c r="N73" s="36">
        <v>19</v>
      </c>
      <c r="O73" s="36">
        <v>20</v>
      </c>
      <c r="P73" s="36">
        <v>21</v>
      </c>
      <c r="Q73" s="37">
        <v>22</v>
      </c>
    </row>
    <row r="74" spans="1:21" x14ac:dyDescent="0.25">
      <c r="A74" s="31" t="s">
        <v>19</v>
      </c>
      <c r="B74" s="21">
        <f ca="1">$E$70</f>
        <v>3.3423939055781768</v>
      </c>
      <c r="C74" s="21">
        <f ca="1">$F$70</f>
        <v>2.6065941669452783</v>
      </c>
      <c r="D74" s="21">
        <f ca="1">$G$70</f>
        <v>2.036888867540573</v>
      </c>
      <c r="E74" s="21">
        <f ca="1">$H$70</f>
        <v>1.61335741042709</v>
      </c>
      <c r="F74" s="21">
        <f ca="1">$I$70</f>
        <v>1.314147608494306</v>
      </c>
      <c r="G74" s="21">
        <f ca="1">$J$70</f>
        <v>1.1154756844581539</v>
      </c>
      <c r="H74" s="21">
        <f ca="1">$K$70</f>
        <v>0.99162627086100663</v>
      </c>
      <c r="I74" s="21">
        <f ca="1">$L$70</f>
        <v>0.91495241007170325</v>
      </c>
      <c r="J74" s="21">
        <f ca="1">$M$70</f>
        <v>0.85587555428551632</v>
      </c>
      <c r="K74" s="21">
        <f ca="1">$N$70</f>
        <v>0.78288556552418598</v>
      </c>
      <c r="L74" s="21">
        <f ca="1">$O$70</f>
        <v>0.66254071563589445</v>
      </c>
      <c r="M74" s="21">
        <f ca="1">$P$70</f>
        <v>0.45946768629526419</v>
      </c>
      <c r="N74" s="21">
        <f ca="1">$Q$70</f>
        <v>0.13636156900339461</v>
      </c>
      <c r="O74" s="21">
        <f ca="1">$R$70</f>
        <v>-0.34601413491219007</v>
      </c>
      <c r="P74" s="21">
        <f ca="1">$S$70</f>
        <v>-1.0288275142975061</v>
      </c>
      <c r="Q74" s="22">
        <f ca="1">$T$70</f>
        <v>-1.9551782481721209</v>
      </c>
    </row>
    <row r="77" spans="1:21" ht="28.9" customHeight="1" x14ac:dyDescent="0.5">
      <c r="A77" s="1" t="s">
        <v>20</v>
      </c>
      <c r="B77" s="1"/>
    </row>
    <row r="78" spans="1:21" x14ac:dyDescent="0.25">
      <c r="A78" s="38" t="s">
        <v>21</v>
      </c>
      <c r="B78" s="39" t="s">
        <v>22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40"/>
    </row>
    <row r="79" spans="1:21" x14ac:dyDescent="0.25">
      <c r="A79" s="41" t="s">
        <v>23</v>
      </c>
      <c r="B79" s="42">
        <v>7</v>
      </c>
      <c r="C79" s="42">
        <v>8</v>
      </c>
      <c r="D79" s="42">
        <v>9</v>
      </c>
      <c r="E79" s="42">
        <v>10</v>
      </c>
      <c r="F79" s="42">
        <v>11</v>
      </c>
      <c r="G79" s="42">
        <v>12</v>
      </c>
      <c r="H79" s="42">
        <v>13</v>
      </c>
      <c r="I79" s="42">
        <v>14</v>
      </c>
      <c r="J79" s="42">
        <v>15</v>
      </c>
      <c r="K79" s="42">
        <v>16</v>
      </c>
      <c r="L79" s="42">
        <v>17</v>
      </c>
      <c r="M79" s="42">
        <v>18</v>
      </c>
      <c r="N79" s="42">
        <v>19</v>
      </c>
      <c r="O79" s="42">
        <v>20</v>
      </c>
      <c r="P79" s="42">
        <v>21</v>
      </c>
      <c r="Q79" s="43">
        <v>22</v>
      </c>
    </row>
    <row r="80" spans="1:21" x14ac:dyDescent="0.25">
      <c r="A80" s="30">
        <v>200</v>
      </c>
      <c r="B80" s="19">
        <v>3.1248520303518901</v>
      </c>
      <c r="C80" s="19">
        <v>2.461151070282467</v>
      </c>
      <c r="D80" s="19">
        <v>1.944598731980997</v>
      </c>
      <c r="E80" s="19">
        <v>1.5577263976776869</v>
      </c>
      <c r="F80" s="19">
        <v>1.2811338594292061</v>
      </c>
      <c r="G80" s="19">
        <v>1.0934893191186661</v>
      </c>
      <c r="H80" s="19">
        <v>0.97152938845562375</v>
      </c>
      <c r="I80" s="19">
        <v>0.89005908897610142</v>
      </c>
      <c r="J80" s="19">
        <v>0.82195185204255428</v>
      </c>
      <c r="K80" s="19">
        <v>0.73814951884390978</v>
      </c>
      <c r="L80" s="19">
        <v>0.60766234039552713</v>
      </c>
      <c r="M80" s="19">
        <v>0.39756897753921538</v>
      </c>
      <c r="N80" s="19">
        <v>7.3016500943255652E-2</v>
      </c>
      <c r="O80" s="19">
        <v>-0.40277960889765269</v>
      </c>
      <c r="P80" s="19">
        <v>-1.0685354616623211</v>
      </c>
      <c r="Q80" s="20">
        <v>-1.964898757203148</v>
      </c>
    </row>
    <row r="81" spans="1:33" x14ac:dyDescent="0.25">
      <c r="A81" s="30">
        <v>240</v>
      </c>
      <c r="B81" s="19">
        <v>3.1974671390331082</v>
      </c>
      <c r="C81" s="19">
        <v>2.509334227208095</v>
      </c>
      <c r="D81" s="19">
        <v>1.975466157220032</v>
      </c>
      <c r="E81" s="19">
        <v>1.577413519632261</v>
      </c>
      <c r="F81" s="19">
        <v>1.294795314834569</v>
      </c>
      <c r="G81" s="19">
        <v>1.105298953043198</v>
      </c>
      <c r="H81" s="19">
        <v>0.98468025430083261</v>
      </c>
      <c r="I81" s="19">
        <v>0.90676344847661872</v>
      </c>
      <c r="J81" s="19">
        <v>0.84344117526613815</v>
      </c>
      <c r="K81" s="19">
        <v>0.7646744841914499</v>
      </c>
      <c r="L81" s="19">
        <v>0.63849283460103035</v>
      </c>
      <c r="M81" s="19">
        <v>0.43099409566983288</v>
      </c>
      <c r="N81" s="19">
        <v>0.10634454639924761</v>
      </c>
      <c r="O81" s="19">
        <v>-0.37322112438288352</v>
      </c>
      <c r="P81" s="19">
        <v>-1.047399818022271</v>
      </c>
      <c r="Q81" s="20">
        <v>-1.957820026038164</v>
      </c>
    </row>
    <row r="82" spans="1:33" x14ac:dyDescent="0.25">
      <c r="A82" s="30">
        <v>280</v>
      </c>
      <c r="B82" s="19">
        <v>3.2887764176840748</v>
      </c>
      <c r="C82" s="19">
        <v>2.570295074750129</v>
      </c>
      <c r="D82" s="19">
        <v>2.0138109362755929</v>
      </c>
      <c r="E82" s="19">
        <v>1.599893801156939</v>
      </c>
      <c r="F82" s="19">
        <v>1.3071818781170781</v>
      </c>
      <c r="G82" s="19">
        <v>1.112381785705377</v>
      </c>
      <c r="H82" s="19">
        <v>0.99026855229765365</v>
      </c>
      <c r="I82" s="19">
        <v>0.91368561609617482</v>
      </c>
      <c r="J82" s="19">
        <v>0.85354482512965402</v>
      </c>
      <c r="K82" s="19">
        <v>0.77882643725327205</v>
      </c>
      <c r="L82" s="19">
        <v>0.65657912014863373</v>
      </c>
      <c r="M82" s="19">
        <v>0.45191995132381801</v>
      </c>
      <c r="N82" s="19">
        <v>0.12803441811335151</v>
      </c>
      <c r="O82" s="19">
        <v>-0.35382358232181937</v>
      </c>
      <c r="P82" s="19">
        <v>-1.034331742994254</v>
      </c>
      <c r="Q82" s="20">
        <v>-1.956099347090084</v>
      </c>
    </row>
    <row r="83" spans="1:33" x14ac:dyDescent="0.25">
      <c r="A83" s="30">
        <v>320</v>
      </c>
      <c r="B83" s="19">
        <v>3.4017126705554892</v>
      </c>
      <c r="C83" s="19">
        <v>2.6472048159209298</v>
      </c>
      <c r="D83" s="19">
        <v>2.06304267092171</v>
      </c>
      <c r="E83" s="19">
        <v>1.628815242787417</v>
      </c>
      <c r="F83" s="19">
        <v>1.322179948574097</v>
      </c>
      <c r="G83" s="19">
        <v>1.11886261516424</v>
      </c>
      <c r="H83" s="19">
        <v>0.99265747926679082</v>
      </c>
      <c r="I83" s="19">
        <v>0.91542718741714413</v>
      </c>
      <c r="J83" s="19">
        <v>0.85710279597713435</v>
      </c>
      <c r="K83" s="19">
        <v>0.78568377113507737</v>
      </c>
      <c r="L83" s="19">
        <v>0.66723798890570296</v>
      </c>
      <c r="M83" s="19">
        <v>0.46590173513021499</v>
      </c>
      <c r="N83" s="19">
        <v>0.14387970547625531</v>
      </c>
      <c r="O83" s="19">
        <v>-0.33855499456208082</v>
      </c>
      <c r="P83" s="19">
        <v>-1.0230608496642351</v>
      </c>
      <c r="Q83" s="20">
        <v>-1.9532279346832231</v>
      </c>
    </row>
    <row r="84" spans="1:33" x14ac:dyDescent="0.25">
      <c r="A84" s="30">
        <v>360</v>
      </c>
      <c r="B84" s="19">
        <v>3.538286244256629</v>
      </c>
      <c r="C84" s="19">
        <v>2.7423121960914529</v>
      </c>
      <c r="D84" s="19">
        <v>2.125648505291001</v>
      </c>
      <c r="E84" s="19">
        <v>1.666903387417987</v>
      </c>
      <c r="F84" s="19">
        <v>1.342753467861584</v>
      </c>
      <c r="G84" s="19">
        <v>1.1279437818374121</v>
      </c>
      <c r="H84" s="19">
        <v>0.99528777438753624</v>
      </c>
      <c r="I84" s="19">
        <v>0.91566730038048316</v>
      </c>
      <c r="J84" s="19">
        <v>0.85803262451121443</v>
      </c>
      <c r="K84" s="19">
        <v>0.78940242130116611</v>
      </c>
      <c r="L84" s="19">
        <v>0.67486377509819906</v>
      </c>
      <c r="M84" s="19">
        <v>0.47757218007664543</v>
      </c>
      <c r="N84" s="19">
        <v>0.15875154023727231</v>
      </c>
      <c r="O84" s="19">
        <v>-0.32230583059269341</v>
      </c>
      <c r="P84" s="19">
        <v>-1.0082392087595839</v>
      </c>
      <c r="Q84" s="20">
        <v>-1.94361946078326</v>
      </c>
    </row>
    <row r="85" spans="1:33" x14ac:dyDescent="0.25">
      <c r="A85" s="30">
        <v>400</v>
      </c>
      <c r="B85" s="19">
        <v>3.6995850277553739</v>
      </c>
      <c r="C85" s="19">
        <v>2.8569435029912391</v>
      </c>
      <c r="D85" s="19">
        <v>2.203193125874674</v>
      </c>
      <c r="E85" s="19">
        <v>1.715961320301522</v>
      </c>
      <c r="F85" s="19">
        <v>1.3709439199940829</v>
      </c>
      <c r="G85" s="19">
        <v>1.141905168501099</v>
      </c>
      <c r="H85" s="19">
        <v>1.000677719197766</v>
      </c>
      <c r="I85" s="19">
        <v>0.91716263528573805</v>
      </c>
      <c r="J85" s="19">
        <v>0.85932938979309548</v>
      </c>
      <c r="K85" s="19">
        <v>0.79321586557441004</v>
      </c>
      <c r="L85" s="19">
        <v>0.68292835531067098</v>
      </c>
      <c r="M85" s="19">
        <v>0.49064156150932631</v>
      </c>
      <c r="N85" s="19">
        <v>0.17659859650428439</v>
      </c>
      <c r="O85" s="19">
        <v>-0.30088901754411868</v>
      </c>
      <c r="P85" s="19">
        <v>-0.98544134864906718</v>
      </c>
      <c r="Q85" s="20">
        <v>-1.9226100549973311</v>
      </c>
    </row>
    <row r="86" spans="1:33" x14ac:dyDescent="0.25">
      <c r="A86" s="30">
        <v>440</v>
      </c>
      <c r="B86" s="19">
        <v>3.885774452378183</v>
      </c>
      <c r="C86" s="19">
        <v>2.9915025667084172</v>
      </c>
      <c r="D86" s="19">
        <v>2.2963187615225298</v>
      </c>
      <c r="E86" s="19">
        <v>1.776869669049491</v>
      </c>
      <c r="F86" s="19">
        <v>1.4078703313447249</v>
      </c>
      <c r="G86" s="19">
        <v>1.162104200290105</v>
      </c>
      <c r="H86" s="19">
        <v>1.0104231375939501</v>
      </c>
      <c r="I86" s="19">
        <v>0.92174741479104128</v>
      </c>
      <c r="J86" s="19">
        <v>0.86306571324259473</v>
      </c>
      <c r="K86" s="19">
        <v>0.79943512413629547</v>
      </c>
      <c r="L86" s="19">
        <v>0.6939811484862598</v>
      </c>
      <c r="M86" s="19">
        <v>0.5078976971330712</v>
      </c>
      <c r="N86" s="19">
        <v>0.20044709074376671</v>
      </c>
      <c r="O86" s="19">
        <v>-0.27103994018819921</v>
      </c>
      <c r="P86" s="19">
        <v>-0.95116425534289761</v>
      </c>
      <c r="Q86" s="20">
        <v>-1.886458304573928</v>
      </c>
    </row>
    <row r="87" spans="1:33" x14ac:dyDescent="0.25">
      <c r="A87" s="30">
        <v>480</v>
      </c>
      <c r="B87" s="19">
        <v>4.0960974918101121</v>
      </c>
      <c r="C87" s="19">
        <v>3.145470759689708</v>
      </c>
      <c r="D87" s="19">
        <v>2.404745183442953</v>
      </c>
      <c r="E87" s="19">
        <v>1.849586603631947</v>
      </c>
      <c r="F87" s="19">
        <v>1.4537292706452329</v>
      </c>
      <c r="G87" s="19">
        <v>1.188975844697818</v>
      </c>
      <c r="H87" s="19">
        <v>1.0251973958311471</v>
      </c>
      <c r="I87" s="19">
        <v>0.93033340391312591</v>
      </c>
      <c r="J87" s="19">
        <v>0.87039175863808993</v>
      </c>
      <c r="K87" s="19">
        <v>0.80944875952686568</v>
      </c>
      <c r="L87" s="19">
        <v>0.70964911592669366</v>
      </c>
      <c r="M87" s="19">
        <v>0.531205947011271</v>
      </c>
      <c r="N87" s="19">
        <v>0.23240078178076651</v>
      </c>
      <c r="O87" s="19">
        <v>-0.230416440938228</v>
      </c>
      <c r="P87" s="19">
        <v>-0.90282737249265388</v>
      </c>
      <c r="Q87" s="20">
        <v>-1.8323452544030121</v>
      </c>
    </row>
    <row r="88" spans="1:33" x14ac:dyDescent="0.25">
      <c r="A88" s="30">
        <v>520</v>
      </c>
      <c r="B88" s="19">
        <v>4.3288746620948073</v>
      </c>
      <c r="C88" s="19">
        <v>3.3174069967404289</v>
      </c>
      <c r="D88" s="19">
        <v>2.5272697052029329</v>
      </c>
      <c r="E88" s="19">
        <v>1.9331478363775401</v>
      </c>
      <c r="F88" s="19">
        <v>1.5077948489859321</v>
      </c>
      <c r="G88" s="19">
        <v>1.2220326115762321</v>
      </c>
      <c r="H88" s="19">
        <v>1.044751402523012</v>
      </c>
      <c r="I88" s="19">
        <v>0.94290991002730828</v>
      </c>
      <c r="J88" s="19">
        <v>0.88153523211658613</v>
      </c>
      <c r="K88" s="19">
        <v>0.8237228766447906</v>
      </c>
      <c r="L88" s="19">
        <v>0.73063676129229449</v>
      </c>
      <c r="M88" s="19">
        <v>0.56150921356592298</v>
      </c>
      <c r="N88" s="19">
        <v>0.27364097079897037</v>
      </c>
      <c r="O88" s="19">
        <v>-0.17759881984886039</v>
      </c>
      <c r="P88" s="19">
        <v>-0.83877260139135368</v>
      </c>
      <c r="Q88" s="20">
        <v>-1.7583744070159071</v>
      </c>
    </row>
    <row r="89" spans="1:33" x14ac:dyDescent="0.25">
      <c r="A89" s="30">
        <v>560</v>
      </c>
      <c r="B89" s="19">
        <v>4.5815040216345038</v>
      </c>
      <c r="C89" s="19">
        <v>3.5049477350244822</v>
      </c>
      <c r="D89" s="19">
        <v>2.6617671827280351</v>
      </c>
      <c r="E89" s="19">
        <v>2.0256666219735142</v>
      </c>
      <c r="F89" s="19">
        <v>1.56841871981572</v>
      </c>
      <c r="G89" s="19">
        <v>1.2598645531359101</v>
      </c>
      <c r="H89" s="19">
        <v>1.0679136086417871</v>
      </c>
      <c r="I89" s="19">
        <v>0.9585437828675003</v>
      </c>
      <c r="J89" s="19">
        <v>0.89580138217365446</v>
      </c>
      <c r="K89" s="19">
        <v>0.84180112274731478</v>
      </c>
      <c r="L89" s="19">
        <v>0.75672613060197846</v>
      </c>
      <c r="M89" s="19">
        <v>0.59882794157760322</v>
      </c>
      <c r="N89" s="19">
        <v>0.32442650134060902</v>
      </c>
      <c r="O89" s="19">
        <v>-0.1120898346161779</v>
      </c>
      <c r="P89" s="19">
        <v>-0.75826430097342468</v>
      </c>
      <c r="Q89" s="20">
        <v>-1.6635717225853739</v>
      </c>
    </row>
    <row r="90" spans="1:33" x14ac:dyDescent="0.25">
      <c r="A90" s="31">
        <v>600</v>
      </c>
      <c r="B90" s="21">
        <v>4.8504611711900258</v>
      </c>
      <c r="C90" s="21">
        <v>3.7048069740643559</v>
      </c>
      <c r="D90" s="21">
        <v>2.8051900143024162</v>
      </c>
      <c r="E90" s="21">
        <v>2.1243337574656849</v>
      </c>
      <c r="F90" s="21">
        <v>1.6330300789420931</v>
      </c>
      <c r="G90" s="21">
        <v>1.300139263946023</v>
      </c>
      <c r="H90" s="21">
        <v>1.0925900075182879</v>
      </c>
      <c r="I90" s="21">
        <v>0.97537941452619947</v>
      </c>
      <c r="J90" s="21">
        <v>0.91157299966345173</v>
      </c>
      <c r="K90" s="21">
        <v>0.86230468745025646</v>
      </c>
      <c r="L90" s="21">
        <v>0.78677681223324469</v>
      </c>
      <c r="M90" s="21">
        <v>0.6422601181854759</v>
      </c>
      <c r="N90" s="21">
        <v>0.38409375930650752</v>
      </c>
      <c r="O90" s="21">
        <v>-3.4314700577692023E-2</v>
      </c>
      <c r="P90" s="21">
        <v>-0.66148928781466598</v>
      </c>
      <c r="Q90" s="22">
        <v>-1.547885618925555</v>
      </c>
    </row>
    <row r="93" spans="1:33" ht="28.9" customHeight="1" x14ac:dyDescent="0.5">
      <c r="A93" s="1" t="s">
        <v>24</v>
      </c>
      <c r="B93" s="1"/>
    </row>
    <row r="94" spans="1:33" x14ac:dyDescent="0.25">
      <c r="A94" s="32" t="s">
        <v>25</v>
      </c>
      <c r="B94" s="33">
        <v>0</v>
      </c>
      <c r="C94" s="33">
        <v>0.01</v>
      </c>
      <c r="D94" s="33">
        <v>0.02</v>
      </c>
      <c r="E94" s="33">
        <v>0.06</v>
      </c>
      <c r="F94" s="33">
        <v>0.08</v>
      </c>
      <c r="G94" s="33">
        <v>0.16</v>
      </c>
      <c r="H94" s="33">
        <v>0.23</v>
      </c>
      <c r="I94" s="33">
        <v>0.26</v>
      </c>
      <c r="J94" s="33">
        <v>0.38</v>
      </c>
      <c r="K94" s="33">
        <v>0.48</v>
      </c>
      <c r="L94" s="33">
        <v>0.5</v>
      </c>
      <c r="M94" s="33">
        <v>0.53</v>
      </c>
      <c r="N94" s="33">
        <v>0.55000000000000004</v>
      </c>
      <c r="O94" s="33">
        <v>0.59</v>
      </c>
      <c r="P94" s="33">
        <v>0.61</v>
      </c>
      <c r="Q94" s="33">
        <v>0.65</v>
      </c>
      <c r="R94" s="33">
        <v>0.66</v>
      </c>
      <c r="S94" s="33">
        <v>0.72</v>
      </c>
      <c r="T94" s="33">
        <v>0.76</v>
      </c>
      <c r="U94" s="33">
        <v>0.8</v>
      </c>
      <c r="V94" s="33">
        <v>0.84</v>
      </c>
      <c r="W94" s="33">
        <v>0.85</v>
      </c>
      <c r="X94" s="33">
        <v>0.92</v>
      </c>
      <c r="Y94" s="33">
        <v>0.93</v>
      </c>
      <c r="Z94" s="33">
        <v>0.95000000000000007</v>
      </c>
      <c r="AA94" s="33">
        <v>0.99</v>
      </c>
      <c r="AB94" s="33">
        <v>1</v>
      </c>
      <c r="AC94" s="33">
        <v>1.05</v>
      </c>
      <c r="AD94" s="33">
        <v>1.1000000000000001</v>
      </c>
      <c r="AE94" s="33">
        <v>1.29</v>
      </c>
      <c r="AF94" s="33">
        <v>3.13</v>
      </c>
      <c r="AG94" s="34">
        <v>4.49</v>
      </c>
    </row>
    <row r="95" spans="1:33" x14ac:dyDescent="0.25">
      <c r="A95" s="8" t="s">
        <v>26</v>
      </c>
      <c r="B95" s="21">
        <v>0.31000000000000011</v>
      </c>
      <c r="C95" s="21">
        <v>0.35038666666666679</v>
      </c>
      <c r="D95" s="21">
        <v>0.35538666666666652</v>
      </c>
      <c r="E95" s="21">
        <v>0.34616000000000002</v>
      </c>
      <c r="F95" s="21">
        <v>0.36077333333333322</v>
      </c>
      <c r="G95" s="21">
        <v>0.32123733333333337</v>
      </c>
      <c r="H95" s="21">
        <v>0.28148222222222219</v>
      </c>
      <c r="I95" s="21">
        <v>0.26125666666666669</v>
      </c>
      <c r="J95" s="21">
        <v>0.1704266666666665</v>
      </c>
      <c r="K95" s="21">
        <v>8.9856000000000158E-2</v>
      </c>
      <c r="L95" s="21">
        <v>7.6555555555555488E-2</v>
      </c>
      <c r="M95" s="21">
        <v>0.13524666666666649</v>
      </c>
      <c r="N95" s="21">
        <v>0.1356333333333333</v>
      </c>
      <c r="O95" s="21">
        <v>0.12213555555555571</v>
      </c>
      <c r="P95" s="21">
        <v>0.10893111111111101</v>
      </c>
      <c r="Q95" s="21">
        <v>9.5044444444444376E-2</v>
      </c>
      <c r="R95" s="21">
        <v>0.10183999999999981</v>
      </c>
      <c r="S95" s="21">
        <v>8.9279999999999804E-2</v>
      </c>
      <c r="T95" s="21">
        <v>6.7346666666666666E-2</v>
      </c>
      <c r="U95" s="21">
        <v>5.6977777777777572E-2</v>
      </c>
      <c r="V95" s="21">
        <v>5.6239999999999957E-2</v>
      </c>
      <c r="W95" s="21">
        <v>7.0955555555555549E-2</v>
      </c>
      <c r="X95" s="21">
        <v>4.5191111111111071E-2</v>
      </c>
      <c r="Y95" s="21">
        <v>5.1490000000000147E-2</v>
      </c>
      <c r="Z95" s="21">
        <v>4.6733333333333398E-2</v>
      </c>
      <c r="AA95" s="21">
        <v>4.6093333333333097E-2</v>
      </c>
      <c r="AB95" s="21">
        <v>5.4666666666666641E-2</v>
      </c>
      <c r="AC95" s="21">
        <v>3.0599999999999961E-2</v>
      </c>
      <c r="AD95" s="21">
        <v>1.3133333333333001E-2</v>
      </c>
      <c r="AE95" s="21">
        <v>2.5076756756756909E-2</v>
      </c>
      <c r="AF95" s="21">
        <v>0</v>
      </c>
      <c r="AG95" s="22">
        <v>0</v>
      </c>
    </row>
  </sheetData>
  <sheetProtection sheet="1" objects="1" scenarios="1"/>
  <conditionalFormatting sqref="A36:H36">
    <cfRule type="expression" dxfId="0" priority="1">
      <formula>NOT(AND($B$36&gt;=200, $B$36&lt;=700))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G4+</vt:lpstr>
      <vt:lpstr>G4X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Richards</dc:creator>
  <cp:lastModifiedBy>Simon Richards</cp:lastModifiedBy>
  <dcterms:created xsi:type="dcterms:W3CDTF">2022-10-03T02:18:02Z</dcterms:created>
  <dcterms:modified xsi:type="dcterms:W3CDTF">2023-01-25T00:02:37Z</dcterms:modified>
</cp:coreProperties>
</file>